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uposecurity-my.sharepoint.com/personal/eduardo_ramirez_security_cl/Documents/Eduardo/PC/mis documentos/Respaldo/eramirez/xls/tablas desarrollo modificadas/Tablas en sistema/2022/julio/"/>
    </mc:Choice>
  </mc:AlternateContent>
  <xr:revisionPtr revIDLastSave="0" documentId="14_{3FF8DA1E-8EAD-482C-B7F3-62487FB759D0}" xr6:coauthVersionLast="47" xr6:coauthVersionMax="47" xr10:uidLastSave="{00000000-0000-0000-0000-000000000000}"/>
  <bookViews>
    <workbookView xWindow="-120" yWindow="-120" windowWidth="19440" windowHeight="15000" tabRatio="616" activeTab="1" xr2:uid="{00000000-000D-0000-FFFF-FFFF00000000}"/>
  </bookViews>
  <sheets>
    <sheet name="Bsecs13A" sheetId="39" r:id="rId1"/>
    <sheet name="bsecs-13b" sheetId="40" r:id="rId2"/>
    <sheet name="Bsecs13C" sheetId="51" r:id="rId3"/>
    <sheet name="Bsecs13D" sheetId="52" r:id="rId4"/>
    <sheet name="Bsecs13E" sheetId="53" r:id="rId5"/>
    <sheet name="Bsecs13F" sheetId="54" r:id="rId6"/>
  </sheets>
  <definedNames>
    <definedName name="_xlnm.Print_Area" localSheetId="0">Bsecs13A!$A$3:$H$88</definedName>
    <definedName name="_xlnm.Print_Area" localSheetId="1">'bsecs-13b'!$A$3:$I$88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0" l="1"/>
  <c r="F8" i="39"/>
  <c r="K7" i="39" s="1"/>
  <c r="E89" i="40" l="1"/>
  <c r="D89" i="40" l="1"/>
  <c r="F89" i="40" l="1"/>
  <c r="K11" i="40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<sst xmlns="http://schemas.openxmlformats.org/spreadsheetml/2006/main" count="117" uniqueCount="42">
  <si>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</si>
  <si>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</si>
  <si>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</si>
  <si>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</si>
  <si>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</si>
  <si>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</si>
  <si>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</si>
  <si>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</si>
  <si>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</si>
  <si>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</si>
  <si>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</si>
  <si>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</si>
  <si>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</si>
  <si>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</si>
  <si>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</si>
  <si>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</si>
  <si>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</si>
  <si>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CARACTERISTICAS DE UN BONO DE UF 500</t>
  </si>
  <si>
    <t>Periodo de Gracias (trimestres)</t>
  </si>
  <si>
    <t>CARACTERISTICAS DE UN BONO DE UF 200</t>
  </si>
  <si>
    <t>TABLA DE DESARROLLO SERIE BSECS-13A PREFERENTE</t>
  </si>
  <si>
    <t>TABLA DE DESARROLLO SERIE BSECS-13B SUBORDINADA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</si>
  <si>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</si>
  <si>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</si>
  <si>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</si>
  <si>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</si>
  <si>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</si>
  <si>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</si>
  <si>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</si>
  <si>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</si>
  <si>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</si>
  <si>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</si>
  <si>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</si>
  <si>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</si>
  <si>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</si>
  <si>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</si>
  <si>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</si>
  <si>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BSECS-13</t>
  </si>
  <si>
    <t>BSECS-13C</t>
  </si>
  <si>
    <t>BSECS-13D</t>
  </si>
  <si>
    <t>BSECS-13E</t>
  </si>
  <si>
    <t>BSECS-13F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</si>
</sst>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8" fontId="3" fillId="2" borderId="5" xfId="0" applyNumberFormat="1" applyFont="1" applyFill="1" applyBorder="1" applyAlignment="1"/>
    <xf numFmtId="16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70" fontId="3" fillId="2" borderId="0" xfId="0" applyNumberFormat="1" applyFont="1" applyFill="1" applyAlignment="1"/>
    <xf numFmtId="0" fontId="3" fillId="2" borderId="12" xfId="0" applyFont="1" applyFill="1" applyBorder="1" applyAlignment="1">
      <alignment horizontal="center" vertical="center" wrapText="1"/>
    </xf>
    <xf numFmtId="171" fontId="3" fillId="0" borderId="2" xfId="0" applyNumberFormat="1" applyFont="1" applyBorder="1"/>
    <xf numFmtId="167" fontId="3" fillId="0" borderId="2" xfId="0" applyNumberFormat="1" applyFont="1" applyBorder="1"/>
    <xf numFmtId="14" fontId="3" fillId="0" borderId="3" xfId="0" applyNumberFormat="1" applyFont="1" applyBorder="1"/>
    <xf numFmtId="171" fontId="3" fillId="0" borderId="0" xfId="0" applyNumberFormat="1" applyFont="1" applyBorder="1"/>
    <xf numFmtId="167" fontId="3" fillId="0" borderId="0" xfId="0" applyNumberFormat="1" applyFont="1" applyBorder="1"/>
    <xf numFmtId="14" fontId="3" fillId="0" borderId="5" xfId="0" applyNumberFormat="1" applyFont="1" applyBorder="1"/>
    <xf numFmtId="0" fontId="0" fillId="0" borderId="4" xfId="0" applyBorder="1"/>
    <xf numFmtId="0" fontId="0" fillId="0" borderId="0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71" fontId="3" fillId="0" borderId="7" xfId="0" applyNumberFormat="1" applyFont="1" applyBorder="1"/>
    <xf numFmtId="14" fontId="0" fillId="0" borderId="8" xfId="0" applyNumberFormat="1" applyBorder="1"/>
    <xf numFmtId="167" fontId="3" fillId="0" borderId="7" xfId="0" applyNumberFormat="1" applyFont="1" applyBorder="1"/>
    <xf numFmtId="175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FF00"/>
    <pageSetUpPr fitToPage="1"/>
  </sheetPr>
  <dimension ref="A1:K88"/>
  <sheetViews>
    <sheetView topLeftCell="A46" workbookViewId="0">
      <selection activeCell="D69" sqref="D69"/>
    </sheetView>
  </sheetViews>
  <sheetFormatPr baseColWidth="10" defaultRowHeight="12.75" x14ac:dyDescent="0.2"/>
  <cols>
    <col min="5" max="5" width="13" customWidth="1"/>
  </cols>
  <sheetData>
    <row r="1" spans="1:11" x14ac:dyDescent="0.2">
      <c r="A1" s="73"/>
      <c r="B1" s="73"/>
      <c r="C1" s="73"/>
      <c r="D1" s="73"/>
      <c r="E1" s="73"/>
      <c r="F1" s="73"/>
      <c r="G1" s="73"/>
      <c r="H1" s="73"/>
    </row>
    <row r="2" spans="1:11" x14ac:dyDescent="0.2">
      <c r="A2" s="20"/>
      <c r="B2" s="20"/>
      <c r="C2" s="20"/>
      <c r="D2" s="20"/>
      <c r="E2" s="20"/>
      <c r="F2" s="20"/>
      <c r="G2" s="20"/>
      <c r="H2" s="20"/>
    </row>
    <row r="3" spans="1:11" x14ac:dyDescent="0.2">
      <c r="A3" s="73" t="s">
        <v>20</v>
      </c>
      <c r="B3" s="73"/>
      <c r="C3" s="73"/>
      <c r="D3" s="73"/>
      <c r="E3" s="73"/>
      <c r="F3" s="73"/>
      <c r="G3" s="73"/>
      <c r="H3" s="73"/>
    </row>
    <row r="4" spans="1:11" x14ac:dyDescent="0.2">
      <c r="A4" s="73" t="s">
        <v>17</v>
      </c>
      <c r="B4" s="73"/>
      <c r="C4" s="73"/>
      <c r="D4" s="73"/>
      <c r="E4" s="73"/>
      <c r="F4" s="73"/>
      <c r="G4" s="73"/>
      <c r="H4" s="73"/>
    </row>
    <row r="5" spans="1:11" x14ac:dyDescent="0.2">
      <c r="A5" s="21"/>
      <c r="B5" s="21"/>
      <c r="C5" s="21"/>
      <c r="D5" s="21"/>
      <c r="E5" s="21"/>
      <c r="F5" s="21"/>
      <c r="G5" s="22"/>
      <c r="H5" s="22"/>
    </row>
    <row r="6" spans="1:11" x14ac:dyDescent="0.2">
      <c r="A6" s="22"/>
      <c r="B6" s="22"/>
      <c r="C6" s="23" t="s">
        <v>0</v>
      </c>
      <c r="D6" s="24"/>
      <c r="E6" s="24"/>
      <c r="F6" s="25">
        <v>500</v>
      </c>
      <c r="G6" s="22"/>
      <c r="H6" s="22"/>
    </row>
    <row r="7" spans="1:11" x14ac:dyDescent="0.2">
      <c r="A7" s="22"/>
      <c r="B7" s="22"/>
      <c r="C7" s="26" t="s">
        <v>1</v>
      </c>
      <c r="D7" s="27"/>
      <c r="E7" s="27"/>
      <c r="F7" s="28">
        <v>4.4999999999999998E-2</v>
      </c>
      <c r="G7" s="22"/>
      <c r="H7" s="22"/>
      <c r="K7" s="19">
        <f>+NPV(F8,F15:F88)</f>
        <v>500.01049900514528</v>
      </c>
    </row>
    <row r="8" spans="1:11" x14ac:dyDescent="0.2">
      <c r="A8" s="22"/>
      <c r="B8" s="22"/>
      <c r="C8" s="26" t="s">
        <v>2</v>
      </c>
      <c r="D8" s="27"/>
      <c r="E8" s="27"/>
      <c r="F8" s="29">
        <f>TRUNC((1+F7)^(3/12)-1,6)</f>
        <v>1.1063999999999999E-2</v>
      </c>
      <c r="G8" s="22"/>
      <c r="H8" s="22"/>
    </row>
    <row r="9" spans="1:11" x14ac:dyDescent="0.2">
      <c r="A9" s="22"/>
      <c r="B9" s="22"/>
      <c r="C9" s="26" t="s">
        <v>3</v>
      </c>
      <c r="D9" s="27"/>
      <c r="E9" s="27"/>
      <c r="F9" s="30">
        <v>74</v>
      </c>
      <c r="G9" s="22"/>
      <c r="H9" s="22"/>
    </row>
    <row r="10" spans="1:11" x14ac:dyDescent="0.2">
      <c r="A10" s="22"/>
      <c r="B10" s="22"/>
      <c r="C10" s="26" t="s">
        <v>18</v>
      </c>
      <c r="D10" s="27"/>
      <c r="E10" s="27"/>
      <c r="F10" s="30">
        <v>0</v>
      </c>
      <c r="G10" s="22"/>
      <c r="H10" s="22"/>
    </row>
    <row r="11" spans="1:11" x14ac:dyDescent="0.2">
      <c r="A11" s="22"/>
      <c r="B11" s="22"/>
      <c r="C11" s="26" t="s">
        <v>4</v>
      </c>
      <c r="D11" s="27"/>
      <c r="E11" s="27"/>
      <c r="F11" s="31" t="s">
        <v>5</v>
      </c>
      <c r="G11" s="22"/>
      <c r="H11" s="22"/>
    </row>
    <row r="12" spans="1:11" x14ac:dyDescent="0.2">
      <c r="A12" s="22"/>
      <c r="B12" s="22"/>
      <c r="C12" s="32" t="s">
        <v>7</v>
      </c>
      <c r="D12" s="33"/>
      <c r="E12" s="33"/>
      <c r="F12" s="34">
        <v>74</v>
      </c>
      <c r="G12" s="22"/>
      <c r="H12" s="22"/>
    </row>
    <row r="13" spans="1:11" x14ac:dyDescent="0.2">
      <c r="A13" s="22"/>
      <c r="B13" s="22"/>
      <c r="C13" s="22"/>
      <c r="D13" s="22"/>
      <c r="E13" s="22"/>
      <c r="F13" s="22"/>
      <c r="G13" s="35"/>
      <c r="H13" s="22"/>
    </row>
    <row r="14" spans="1:11" ht="51" x14ac:dyDescent="0.2">
      <c r="A14" s="36" t="s">
        <v>8</v>
      </c>
      <c r="B14" s="36" t="s">
        <v>9</v>
      </c>
      <c r="C14" s="36" t="s">
        <v>10</v>
      </c>
      <c r="D14" s="36" t="s">
        <v>11</v>
      </c>
      <c r="E14" s="36" t="s">
        <v>12</v>
      </c>
      <c r="F14" s="36" t="s">
        <v>13</v>
      </c>
      <c r="G14" s="36" t="s">
        <v>15</v>
      </c>
      <c r="H14" s="36" t="s">
        <v>16</v>
      </c>
    </row>
    <row r="15" spans="1:11" x14ac:dyDescent="0.2">
      <c r="A15" s="5">
        <v>1</v>
      </c>
      <c r="B15" s="6">
        <v>1</v>
      </c>
      <c r="C15" s="6">
        <v>1</v>
      </c>
      <c r="D15" s="37">
        <v>5.5324999999999998</v>
      </c>
      <c r="E15" s="37">
        <v>4.3990999999999998</v>
      </c>
      <c r="F15" s="37">
        <v>9.9315999999999995</v>
      </c>
      <c r="G15" s="38">
        <v>495.60090000000002</v>
      </c>
      <c r="H15" s="39">
        <v>39995</v>
      </c>
    </row>
    <row r="16" spans="1:11" x14ac:dyDescent="0.2">
      <c r="A16" s="9">
        <v>2</v>
      </c>
      <c r="B16" s="1">
        <v>2</v>
      </c>
      <c r="C16" s="1">
        <v>2</v>
      </c>
      <c r="D16" s="40">
        <v>5.4837999999999996</v>
      </c>
      <c r="E16" s="40">
        <v>5.2805999999999997</v>
      </c>
      <c r="F16" s="40">
        <v>10.7644</v>
      </c>
      <c r="G16" s="41">
        <v>490.32029999999997</v>
      </c>
      <c r="H16" s="42">
        <v>40087</v>
      </c>
    </row>
    <row r="17" spans="1:8" x14ac:dyDescent="0.2">
      <c r="A17" s="9">
        <v>3</v>
      </c>
      <c r="B17" s="1">
        <v>3</v>
      </c>
      <c r="C17" s="1">
        <v>3</v>
      </c>
      <c r="D17" s="40">
        <v>5.4253</v>
      </c>
      <c r="E17" s="40">
        <v>4.952</v>
      </c>
      <c r="F17" s="40">
        <v>10.3773</v>
      </c>
      <c r="G17" s="41">
        <v>485.36829999999998</v>
      </c>
      <c r="H17" s="42">
        <v>40179</v>
      </c>
    </row>
    <row r="18" spans="1:8" x14ac:dyDescent="0.2">
      <c r="A18" s="9">
        <v>4</v>
      </c>
      <c r="B18" s="1">
        <v>4</v>
      </c>
      <c r="C18" s="1">
        <v>4</v>
      </c>
      <c r="D18" s="40">
        <v>5.3707000000000003</v>
      </c>
      <c r="E18" s="40">
        <v>5.5212000000000003</v>
      </c>
      <c r="F18" s="40">
        <v>10.8919</v>
      </c>
      <c r="G18" s="41">
        <v>479.84710000000001</v>
      </c>
      <c r="H18" s="42">
        <v>40269</v>
      </c>
    </row>
    <row r="19" spans="1:8" x14ac:dyDescent="0.2">
      <c r="A19" s="9">
        <v>5</v>
      </c>
      <c r="B19" s="1">
        <v>5</v>
      </c>
      <c r="C19" s="1">
        <v>5</v>
      </c>
      <c r="D19" s="40">
        <v>5.3094000000000001</v>
      </c>
      <c r="E19" s="40">
        <v>6.2812000000000001</v>
      </c>
      <c r="F19" s="40">
        <v>11.5906</v>
      </c>
      <c r="G19" s="41">
        <v>473.5659</v>
      </c>
      <c r="H19" s="42">
        <v>40360</v>
      </c>
    </row>
    <row r="20" spans="1:8" x14ac:dyDescent="0.2">
      <c r="A20" s="9">
        <v>6</v>
      </c>
      <c r="B20" s="1">
        <v>6</v>
      </c>
      <c r="C20" s="1">
        <v>6</v>
      </c>
      <c r="D20" s="40">
        <v>5.2397999999999998</v>
      </c>
      <c r="E20" s="40">
        <v>8.4410000000000007</v>
      </c>
      <c r="F20" s="40">
        <v>13.6808</v>
      </c>
      <c r="G20" s="41">
        <v>465.12490000000003</v>
      </c>
      <c r="H20" s="42">
        <v>40452</v>
      </c>
    </row>
    <row r="21" spans="1:8" x14ac:dyDescent="0.2">
      <c r="A21" s="9">
        <v>7</v>
      </c>
      <c r="B21" s="1">
        <v>7</v>
      </c>
      <c r="C21" s="1">
        <v>7</v>
      </c>
      <c r="D21" s="40">
        <v>5.1463000000000001</v>
      </c>
      <c r="E21" s="40">
        <v>7.4234</v>
      </c>
      <c r="F21" s="40">
        <v>12.569699999999999</v>
      </c>
      <c r="G21" s="41">
        <v>457.70150000000001</v>
      </c>
      <c r="H21" s="42">
        <v>40544</v>
      </c>
    </row>
    <row r="22" spans="1:8" x14ac:dyDescent="0.2">
      <c r="A22" s="9">
        <v>8</v>
      </c>
      <c r="B22" s="1">
        <v>8</v>
      </c>
      <c r="C22" s="1">
        <v>8</v>
      </c>
      <c r="D22" s="40">
        <v>5.0646000000000004</v>
      </c>
      <c r="E22" s="40">
        <v>9.0656999999999996</v>
      </c>
      <c r="F22" s="40">
        <v>14.1303</v>
      </c>
      <c r="G22" s="41">
        <v>448.63580000000002</v>
      </c>
      <c r="H22" s="42">
        <v>40634</v>
      </c>
    </row>
    <row r="23" spans="1:8" x14ac:dyDescent="0.2">
      <c r="A23" s="9">
        <v>9</v>
      </c>
      <c r="B23" s="1">
        <v>9</v>
      </c>
      <c r="C23" s="1">
        <v>9</v>
      </c>
      <c r="D23" s="40">
        <v>4.9640000000000004</v>
      </c>
      <c r="E23" s="40">
        <v>6.9646999999999997</v>
      </c>
      <c r="F23" s="40">
        <v>11.928699999999999</v>
      </c>
      <c r="G23" s="41">
        <v>441.67110000000002</v>
      </c>
      <c r="H23" s="42">
        <v>40725</v>
      </c>
    </row>
    <row r="24" spans="1:8" x14ac:dyDescent="0.2">
      <c r="A24" s="9">
        <v>10</v>
      </c>
      <c r="B24" s="1">
        <v>10</v>
      </c>
      <c r="C24" s="1">
        <v>10</v>
      </c>
      <c r="D24" s="40">
        <v>4.8872</v>
      </c>
      <c r="E24" s="40">
        <v>9.9762000000000004</v>
      </c>
      <c r="F24" s="40">
        <v>14.8634</v>
      </c>
      <c r="G24" s="41">
        <v>431.69490000000002</v>
      </c>
      <c r="H24" s="42">
        <v>40817</v>
      </c>
    </row>
    <row r="25" spans="1:8" x14ac:dyDescent="0.2">
      <c r="A25" s="9">
        <v>11</v>
      </c>
      <c r="B25" s="1">
        <v>11</v>
      </c>
      <c r="C25" s="1">
        <v>11</v>
      </c>
      <c r="D25" s="40">
        <v>4.7766000000000002</v>
      </c>
      <c r="E25" s="40">
        <v>9.8094000000000001</v>
      </c>
      <c r="F25" s="40">
        <v>14.586</v>
      </c>
      <c r="G25" s="41">
        <v>421.88549999999998</v>
      </c>
      <c r="H25" s="42">
        <v>40909</v>
      </c>
    </row>
    <row r="26" spans="1:8" x14ac:dyDescent="0.2">
      <c r="A26" s="9">
        <v>12</v>
      </c>
      <c r="B26" s="1">
        <v>12</v>
      </c>
      <c r="C26" s="1">
        <v>12</v>
      </c>
      <c r="D26" s="40">
        <v>4.6679000000000004</v>
      </c>
      <c r="E26" s="40">
        <v>9.1686999999999994</v>
      </c>
      <c r="F26" s="40">
        <v>13.836600000000001</v>
      </c>
      <c r="G26" s="41">
        <v>412.71679999999998</v>
      </c>
      <c r="H26" s="42">
        <v>41000</v>
      </c>
    </row>
    <row r="27" spans="1:8" x14ac:dyDescent="0.2">
      <c r="A27" s="43">
        <v>13</v>
      </c>
      <c r="B27" s="44">
        <v>13</v>
      </c>
      <c r="C27" s="44">
        <v>13</v>
      </c>
      <c r="D27" s="40">
        <v>4.5667</v>
      </c>
      <c r="E27" s="40">
        <v>11.2195</v>
      </c>
      <c r="F27" s="40">
        <v>15.786199999999999</v>
      </c>
      <c r="G27" s="41">
        <v>401.4973</v>
      </c>
      <c r="H27" s="45">
        <v>41091</v>
      </c>
    </row>
    <row r="28" spans="1:8" x14ac:dyDescent="0.2">
      <c r="A28" s="43">
        <v>14</v>
      </c>
      <c r="B28" s="44">
        <v>14</v>
      </c>
      <c r="C28" s="44">
        <v>14</v>
      </c>
      <c r="D28" s="40">
        <v>4.4425999999999997</v>
      </c>
      <c r="E28" s="40">
        <v>9.3285999999999998</v>
      </c>
      <c r="F28" s="40">
        <v>13.7712</v>
      </c>
      <c r="G28" s="41">
        <v>392.1687</v>
      </c>
      <c r="H28" s="45">
        <v>41183</v>
      </c>
    </row>
    <row r="29" spans="1:8" x14ac:dyDescent="0.2">
      <c r="A29" s="43">
        <v>15</v>
      </c>
      <c r="B29" s="44">
        <v>15</v>
      </c>
      <c r="C29" s="44">
        <v>15</v>
      </c>
      <c r="D29" s="40">
        <v>4.3394000000000004</v>
      </c>
      <c r="E29" s="40">
        <v>11.5884</v>
      </c>
      <c r="F29" s="40">
        <v>15.9278</v>
      </c>
      <c r="G29" s="41">
        <v>380.58030000000002</v>
      </c>
      <c r="H29" s="45">
        <v>41275</v>
      </c>
    </row>
    <row r="30" spans="1:8" x14ac:dyDescent="0.2">
      <c r="A30" s="43">
        <v>16</v>
      </c>
      <c r="B30" s="44">
        <v>16</v>
      </c>
      <c r="C30" s="44">
        <v>16</v>
      </c>
      <c r="D30" s="40">
        <v>4.2112999999999996</v>
      </c>
      <c r="E30" s="40">
        <v>12.0822</v>
      </c>
      <c r="F30" s="40">
        <v>16.293500000000002</v>
      </c>
      <c r="G30" s="41">
        <v>368.49810000000002</v>
      </c>
      <c r="H30" s="45">
        <v>41365</v>
      </c>
    </row>
    <row r="31" spans="1:8" x14ac:dyDescent="0.2">
      <c r="A31" s="43">
        <v>17</v>
      </c>
      <c r="B31" s="44">
        <v>17</v>
      </c>
      <c r="C31" s="44">
        <v>17</v>
      </c>
      <c r="D31" s="40">
        <v>4.0773999999999999</v>
      </c>
      <c r="E31" s="40">
        <v>8.3378999999999994</v>
      </c>
      <c r="F31" s="40">
        <v>12.4153</v>
      </c>
      <c r="G31" s="41">
        <v>360.16019999999997</v>
      </c>
      <c r="H31" s="45">
        <v>41456</v>
      </c>
    </row>
    <row r="32" spans="1:8" x14ac:dyDescent="0.2">
      <c r="A32" s="43">
        <v>18</v>
      </c>
      <c r="B32" s="44">
        <v>18</v>
      </c>
      <c r="C32" s="44">
        <v>18</v>
      </c>
      <c r="D32" s="40">
        <v>3.9851999999999999</v>
      </c>
      <c r="E32" s="40">
        <v>11.011100000000001</v>
      </c>
      <c r="F32" s="40">
        <v>14.9963</v>
      </c>
      <c r="G32" s="41">
        <v>349.14909999999998</v>
      </c>
      <c r="H32" s="45">
        <v>41548</v>
      </c>
    </row>
    <row r="33" spans="1:8" x14ac:dyDescent="0.2">
      <c r="A33" s="43">
        <v>19</v>
      </c>
      <c r="B33" s="44">
        <v>19</v>
      </c>
      <c r="C33" s="44">
        <v>19</v>
      </c>
      <c r="D33" s="40">
        <v>3.8633000000000002</v>
      </c>
      <c r="E33" s="40">
        <v>10.269299999999999</v>
      </c>
      <c r="F33" s="40">
        <v>14.1326</v>
      </c>
      <c r="G33" s="41">
        <v>338.87979999999999</v>
      </c>
      <c r="H33" s="45">
        <v>41640</v>
      </c>
    </row>
    <row r="34" spans="1:8" x14ac:dyDescent="0.2">
      <c r="A34" s="43">
        <v>20</v>
      </c>
      <c r="B34" s="44">
        <v>20</v>
      </c>
      <c r="C34" s="44">
        <v>20</v>
      </c>
      <c r="D34" s="40">
        <v>3.7496</v>
      </c>
      <c r="E34" s="40">
        <v>10.994199999999999</v>
      </c>
      <c r="F34" s="40">
        <v>14.7438</v>
      </c>
      <c r="G34" s="41">
        <v>327.88560000000001</v>
      </c>
      <c r="H34" s="45">
        <v>41730</v>
      </c>
    </row>
    <row r="35" spans="1:8" x14ac:dyDescent="0.2">
      <c r="A35" s="43">
        <v>21</v>
      </c>
      <c r="B35" s="44">
        <v>21</v>
      </c>
      <c r="C35" s="44">
        <v>21</v>
      </c>
      <c r="D35" s="40">
        <v>3.6280999999999999</v>
      </c>
      <c r="E35" s="40">
        <v>9.6319999999999997</v>
      </c>
      <c r="F35" s="40">
        <v>13.2601</v>
      </c>
      <c r="G35" s="41">
        <v>318.25360000000001</v>
      </c>
      <c r="H35" s="45">
        <v>41821</v>
      </c>
    </row>
    <row r="36" spans="1:8" x14ac:dyDescent="0.2">
      <c r="A36" s="43">
        <v>22</v>
      </c>
      <c r="B36" s="44">
        <v>22</v>
      </c>
      <c r="C36" s="44">
        <v>22</v>
      </c>
      <c r="D36" s="40">
        <v>3.5215000000000001</v>
      </c>
      <c r="E36" s="40">
        <v>8.5528999999999993</v>
      </c>
      <c r="F36" s="40">
        <v>12.074400000000001</v>
      </c>
      <c r="G36" s="41">
        <v>309.70069999999998</v>
      </c>
      <c r="H36" s="45">
        <v>41913</v>
      </c>
    </row>
    <row r="37" spans="1:8" x14ac:dyDescent="0.2">
      <c r="A37" s="43">
        <v>23</v>
      </c>
      <c r="B37" s="44">
        <v>23</v>
      </c>
      <c r="C37" s="44">
        <v>23</v>
      </c>
      <c r="D37" s="40">
        <v>3.4268999999999998</v>
      </c>
      <c r="E37" s="40">
        <v>8.9171999999999993</v>
      </c>
      <c r="F37" s="40">
        <v>12.344099999999999</v>
      </c>
      <c r="G37" s="41">
        <v>300.7835</v>
      </c>
      <c r="H37" s="45">
        <v>42005</v>
      </c>
    </row>
    <row r="38" spans="1:8" x14ac:dyDescent="0.2">
      <c r="A38" s="43">
        <v>24</v>
      </c>
      <c r="B38" s="44">
        <v>24</v>
      </c>
      <c r="C38" s="44">
        <v>24</v>
      </c>
      <c r="D38" s="40">
        <v>3.3283</v>
      </c>
      <c r="E38" s="40">
        <v>9.6847999999999992</v>
      </c>
      <c r="F38" s="40">
        <v>13.0131</v>
      </c>
      <c r="G38" s="41">
        <v>291.09870000000001</v>
      </c>
      <c r="H38" s="45">
        <v>42095</v>
      </c>
    </row>
    <row r="39" spans="1:8" x14ac:dyDescent="0.2">
      <c r="A39" s="43">
        <v>25</v>
      </c>
      <c r="B39" s="44">
        <v>25</v>
      </c>
      <c r="C39" s="44">
        <v>25</v>
      </c>
      <c r="D39" s="40">
        <v>3.2210000000000001</v>
      </c>
      <c r="E39" s="40">
        <v>9.452</v>
      </c>
      <c r="F39" s="40">
        <v>12.673</v>
      </c>
      <c r="G39" s="41">
        <v>281.64670000000001</v>
      </c>
      <c r="H39" s="45">
        <v>42186</v>
      </c>
    </row>
    <row r="40" spans="1:8" x14ac:dyDescent="0.2">
      <c r="A40" s="43">
        <v>26</v>
      </c>
      <c r="B40" s="44">
        <v>26</v>
      </c>
      <c r="C40" s="44">
        <v>26</v>
      </c>
      <c r="D40" s="40">
        <v>3.1164999999999998</v>
      </c>
      <c r="E40" s="40">
        <v>10.3308</v>
      </c>
      <c r="F40" s="40">
        <v>13.4473</v>
      </c>
      <c r="G40" s="41">
        <v>271.3159</v>
      </c>
      <c r="H40" s="45">
        <v>42278</v>
      </c>
    </row>
    <row r="41" spans="1:8" x14ac:dyDescent="0.2">
      <c r="A41" s="43">
        <v>27</v>
      </c>
      <c r="B41" s="44">
        <v>27</v>
      </c>
      <c r="C41" s="44">
        <v>27</v>
      </c>
      <c r="D41" s="40">
        <v>3.0022000000000002</v>
      </c>
      <c r="E41" s="40">
        <v>10.9877</v>
      </c>
      <c r="F41" s="40">
        <v>13.9899</v>
      </c>
      <c r="G41" s="41">
        <v>260.32819999999998</v>
      </c>
      <c r="H41" s="45">
        <v>42370</v>
      </c>
    </row>
    <row r="42" spans="1:8" x14ac:dyDescent="0.2">
      <c r="A42" s="43">
        <v>28</v>
      </c>
      <c r="B42" s="44">
        <v>28</v>
      </c>
      <c r="C42" s="44">
        <v>28</v>
      </c>
      <c r="D42" s="40">
        <v>2.8803000000000001</v>
      </c>
      <c r="E42" s="40">
        <v>8.4901</v>
      </c>
      <c r="F42" s="40">
        <v>11.3704</v>
      </c>
      <c r="G42" s="41">
        <v>251.8381</v>
      </c>
      <c r="H42" s="45">
        <v>42461</v>
      </c>
    </row>
    <row r="43" spans="1:8" x14ac:dyDescent="0.2">
      <c r="A43" s="43">
        <v>29</v>
      </c>
      <c r="B43" s="44">
        <v>29</v>
      </c>
      <c r="C43" s="44">
        <v>29</v>
      </c>
      <c r="D43" s="40">
        <v>2.7867000000000002</v>
      </c>
      <c r="E43" s="40">
        <v>10.7399</v>
      </c>
      <c r="F43" s="40">
        <v>13.5266</v>
      </c>
      <c r="G43" s="41">
        <v>241.09819999999999</v>
      </c>
      <c r="H43" s="45">
        <v>42552</v>
      </c>
    </row>
    <row r="44" spans="1:8" x14ac:dyDescent="0.2">
      <c r="A44" s="43">
        <v>30</v>
      </c>
      <c r="B44" s="44">
        <v>30</v>
      </c>
      <c r="C44" s="44">
        <v>30</v>
      </c>
      <c r="D44" s="40">
        <v>2.6677</v>
      </c>
      <c r="E44" s="40">
        <v>9.2242999999999995</v>
      </c>
      <c r="F44" s="40">
        <v>11.891999999999999</v>
      </c>
      <c r="G44" s="41">
        <v>231.87389999999999</v>
      </c>
      <c r="H44" s="45">
        <v>42644</v>
      </c>
    </row>
    <row r="45" spans="1:8" x14ac:dyDescent="0.2">
      <c r="A45" s="43">
        <v>31</v>
      </c>
      <c r="B45" s="44">
        <v>31</v>
      </c>
      <c r="C45" s="44">
        <v>31</v>
      </c>
      <c r="D45" s="40">
        <v>2.5657000000000001</v>
      </c>
      <c r="E45" s="40">
        <v>8.1654999999999998</v>
      </c>
      <c r="F45" s="40">
        <v>10.731199999999999</v>
      </c>
      <c r="G45" s="41">
        <v>223.70840000000001</v>
      </c>
      <c r="H45" s="45">
        <v>42736</v>
      </c>
    </row>
    <row r="46" spans="1:8" x14ac:dyDescent="0.2">
      <c r="A46" s="43">
        <v>32</v>
      </c>
      <c r="B46" s="44">
        <v>32</v>
      </c>
      <c r="C46" s="44">
        <v>32</v>
      </c>
      <c r="D46" s="40">
        <v>2.4752000000000001</v>
      </c>
      <c r="E46" s="40">
        <v>8.3544999999999998</v>
      </c>
      <c r="F46" s="40">
        <v>10.829700000000001</v>
      </c>
      <c r="G46" s="41">
        <v>215.35390000000001</v>
      </c>
      <c r="H46" s="45">
        <v>42826</v>
      </c>
    </row>
    <row r="47" spans="1:8" x14ac:dyDescent="0.2">
      <c r="A47" s="43">
        <v>33</v>
      </c>
      <c r="B47" s="44">
        <v>33</v>
      </c>
      <c r="C47" s="44">
        <v>33</v>
      </c>
      <c r="D47" s="40">
        <v>2.3828</v>
      </c>
      <c r="E47" s="40">
        <v>10.052</v>
      </c>
      <c r="F47" s="40">
        <v>12.434799999999999</v>
      </c>
      <c r="G47" s="41">
        <v>205.30189999999999</v>
      </c>
      <c r="H47" s="45">
        <v>42917</v>
      </c>
    </row>
    <row r="48" spans="1:8" x14ac:dyDescent="0.2">
      <c r="A48" s="43">
        <v>34</v>
      </c>
      <c r="B48" s="44">
        <v>34</v>
      </c>
      <c r="C48" s="44">
        <v>34</v>
      </c>
      <c r="D48" s="40">
        <v>2.2715999999999998</v>
      </c>
      <c r="E48" s="40">
        <v>7.7252000000000001</v>
      </c>
      <c r="F48" s="40">
        <v>9.9968000000000004</v>
      </c>
      <c r="G48" s="41">
        <v>197.57669999999999</v>
      </c>
      <c r="H48" s="45">
        <v>43009</v>
      </c>
    </row>
    <row r="49" spans="1:8" x14ac:dyDescent="0.2">
      <c r="A49" s="43">
        <v>35</v>
      </c>
      <c r="B49" s="44">
        <v>35</v>
      </c>
      <c r="C49" s="44">
        <v>35</v>
      </c>
      <c r="D49" s="40">
        <v>2.1861999999999999</v>
      </c>
      <c r="E49" s="40">
        <v>9.5831999999999997</v>
      </c>
      <c r="F49" s="40">
        <v>11.769399999999999</v>
      </c>
      <c r="G49" s="41">
        <v>187.99350000000001</v>
      </c>
      <c r="H49" s="45">
        <v>43101</v>
      </c>
    </row>
    <row r="50" spans="1:8" x14ac:dyDescent="0.2">
      <c r="A50" s="43">
        <v>36</v>
      </c>
      <c r="B50" s="44">
        <v>36</v>
      </c>
      <c r="C50" s="44">
        <v>36</v>
      </c>
      <c r="D50" s="40">
        <v>2.08</v>
      </c>
      <c r="E50" s="40">
        <v>8.4521999999999995</v>
      </c>
      <c r="F50" s="40">
        <v>10.5322</v>
      </c>
      <c r="G50" s="41">
        <v>179.54130000000001</v>
      </c>
      <c r="H50" s="45">
        <v>43191</v>
      </c>
    </row>
    <row r="51" spans="1:8" x14ac:dyDescent="0.2">
      <c r="A51" s="43">
        <v>37</v>
      </c>
      <c r="B51" s="44">
        <v>37</v>
      </c>
      <c r="C51" s="44">
        <v>37</v>
      </c>
      <c r="D51" s="40">
        <v>1.9864999999999999</v>
      </c>
      <c r="E51" s="40">
        <v>10.341799999999999</v>
      </c>
      <c r="F51" s="40">
        <v>12.3283</v>
      </c>
      <c r="G51" s="41">
        <v>169.1995</v>
      </c>
      <c r="H51" s="45">
        <v>43282</v>
      </c>
    </row>
    <row r="52" spans="1:8" x14ac:dyDescent="0.2">
      <c r="A52" s="43">
        <v>38</v>
      </c>
      <c r="B52" s="44">
        <v>38</v>
      </c>
      <c r="C52" s="44">
        <v>38</v>
      </c>
      <c r="D52" s="40">
        <v>1.8721000000000001</v>
      </c>
      <c r="E52" s="40">
        <v>8.9320000000000004</v>
      </c>
      <c r="F52" s="40">
        <v>10.8041</v>
      </c>
      <c r="G52" s="41">
        <v>160.26750000000001</v>
      </c>
      <c r="H52" s="45">
        <v>43374</v>
      </c>
    </row>
    <row r="53" spans="1:8" x14ac:dyDescent="0.2">
      <c r="A53" s="43">
        <v>39</v>
      </c>
      <c r="B53" s="44">
        <v>39</v>
      </c>
      <c r="C53" s="44">
        <v>39</v>
      </c>
      <c r="D53" s="40">
        <v>1.7734000000000001</v>
      </c>
      <c r="E53" s="40">
        <v>10.6463</v>
      </c>
      <c r="F53" s="40">
        <v>12.419700000000001</v>
      </c>
      <c r="G53" s="41">
        <v>149.62119999999999</v>
      </c>
      <c r="H53" s="45">
        <v>43466</v>
      </c>
    </row>
    <row r="54" spans="1:8" x14ac:dyDescent="0.2">
      <c r="A54" s="43">
        <v>40</v>
      </c>
      <c r="B54" s="44">
        <v>40</v>
      </c>
      <c r="C54" s="44">
        <v>40</v>
      </c>
      <c r="D54" s="40">
        <v>1.6555</v>
      </c>
      <c r="E54" s="40">
        <v>9.0578000000000003</v>
      </c>
      <c r="F54" s="40">
        <v>10.7133</v>
      </c>
      <c r="G54" s="41">
        <v>140.5634</v>
      </c>
      <c r="H54" s="45">
        <v>43556</v>
      </c>
    </row>
    <row r="55" spans="1:8" x14ac:dyDescent="0.2">
      <c r="A55" s="43">
        <v>41</v>
      </c>
      <c r="B55" s="44">
        <v>41</v>
      </c>
      <c r="C55" s="44">
        <v>41</v>
      </c>
      <c r="D55" s="40">
        <v>1.5551999999999999</v>
      </c>
      <c r="E55" s="40">
        <v>9.3162000000000003</v>
      </c>
      <c r="F55" s="40">
        <v>10.8714</v>
      </c>
      <c r="G55" s="41">
        <v>131.24719999999999</v>
      </c>
      <c r="H55" s="45">
        <v>43647</v>
      </c>
    </row>
    <row r="56" spans="1:8" x14ac:dyDescent="0.2">
      <c r="A56" s="43">
        <v>42</v>
      </c>
      <c r="B56" s="44">
        <v>42</v>
      </c>
      <c r="C56" s="44">
        <v>42</v>
      </c>
      <c r="D56" s="40">
        <v>1.4521999999999999</v>
      </c>
      <c r="E56" s="40">
        <v>11.2721</v>
      </c>
      <c r="F56" s="40">
        <v>12.724299999999999</v>
      </c>
      <c r="G56" s="41">
        <v>119.9751</v>
      </c>
      <c r="H56" s="45">
        <v>43739</v>
      </c>
    </row>
    <row r="57" spans="1:8" x14ac:dyDescent="0.2">
      <c r="A57" s="43">
        <v>43</v>
      </c>
      <c r="B57" s="44">
        <v>43</v>
      </c>
      <c r="C57" s="44">
        <v>43</v>
      </c>
      <c r="D57" s="40">
        <v>1.3273999999999999</v>
      </c>
      <c r="E57" s="40">
        <v>10.426299999999999</v>
      </c>
      <c r="F57" s="40">
        <v>11.7537</v>
      </c>
      <c r="G57" s="41">
        <v>109.5488</v>
      </c>
      <c r="H57" s="45">
        <v>43831</v>
      </c>
    </row>
    <row r="58" spans="1:8" x14ac:dyDescent="0.2">
      <c r="A58" s="43">
        <v>44</v>
      </c>
      <c r="B58" s="44">
        <v>44</v>
      </c>
      <c r="C58" s="44">
        <v>44</v>
      </c>
      <c r="D58" s="40">
        <v>1.2121999999999999</v>
      </c>
      <c r="E58" s="40">
        <v>8.6839999999999993</v>
      </c>
      <c r="F58" s="40">
        <v>9.8962000000000003</v>
      </c>
      <c r="G58" s="41">
        <v>100.8648</v>
      </c>
      <c r="H58" s="45">
        <v>43922</v>
      </c>
    </row>
    <row r="59" spans="1:8" x14ac:dyDescent="0.2">
      <c r="A59" s="43">
        <v>45</v>
      </c>
      <c r="B59" s="44">
        <v>45</v>
      </c>
      <c r="C59" s="44">
        <v>45</v>
      </c>
      <c r="D59" s="40">
        <v>1.1161000000000001</v>
      </c>
      <c r="E59" s="40">
        <v>7.5883000000000003</v>
      </c>
      <c r="F59" s="40">
        <v>8.7043999999999997</v>
      </c>
      <c r="G59" s="41">
        <v>93.276499999999999</v>
      </c>
      <c r="H59" s="45">
        <v>44013</v>
      </c>
    </row>
    <row r="60" spans="1:8" x14ac:dyDescent="0.2">
      <c r="A60" s="43">
        <v>46</v>
      </c>
      <c r="B60" s="44">
        <v>46</v>
      </c>
      <c r="C60" s="44">
        <v>46</v>
      </c>
      <c r="D60" s="40">
        <v>1.0321</v>
      </c>
      <c r="E60" s="40">
        <v>10.9435</v>
      </c>
      <c r="F60" s="40">
        <v>11.9756</v>
      </c>
      <c r="G60" s="41">
        <v>82.332999999999998</v>
      </c>
      <c r="H60" s="45">
        <v>44105</v>
      </c>
    </row>
    <row r="61" spans="1:8" x14ac:dyDescent="0.2">
      <c r="A61" s="43">
        <v>47</v>
      </c>
      <c r="B61" s="44">
        <v>47</v>
      </c>
      <c r="C61" s="44">
        <v>47</v>
      </c>
      <c r="D61" s="40">
        <v>0.91090000000000004</v>
      </c>
      <c r="E61" s="40">
        <v>11.1473</v>
      </c>
      <c r="F61" s="40">
        <v>12.058199999999999</v>
      </c>
      <c r="G61" s="41">
        <v>71.185699999999997</v>
      </c>
      <c r="H61" s="45">
        <v>44197</v>
      </c>
    </row>
    <row r="62" spans="1:8" x14ac:dyDescent="0.2">
      <c r="A62" s="43">
        <v>48</v>
      </c>
      <c r="B62" s="44">
        <v>48</v>
      </c>
      <c r="C62" s="44">
        <v>48</v>
      </c>
      <c r="D62" s="40">
        <v>0.78749999999999998</v>
      </c>
      <c r="E62" s="40">
        <v>9.4352999999999998</v>
      </c>
      <c r="F62" s="40">
        <v>10.222799999999999</v>
      </c>
      <c r="G62" s="41">
        <v>61.750399999999999</v>
      </c>
      <c r="H62" s="45">
        <v>44287</v>
      </c>
    </row>
    <row r="63" spans="1:8" x14ac:dyDescent="0.2">
      <c r="A63" s="43">
        <v>49</v>
      </c>
      <c r="B63" s="44">
        <v>49</v>
      </c>
      <c r="C63" s="44">
        <v>49</v>
      </c>
      <c r="D63" s="40">
        <v>0.68320000000000003</v>
      </c>
      <c r="E63" s="40">
        <v>9.9361999999999995</v>
      </c>
      <c r="F63" s="40">
        <v>10.619400000000001</v>
      </c>
      <c r="G63" s="41">
        <v>51.8142</v>
      </c>
      <c r="H63" s="45">
        <v>44378</v>
      </c>
    </row>
    <row r="64" spans="1:8" x14ac:dyDescent="0.2">
      <c r="A64" s="43">
        <v>50</v>
      </c>
      <c r="B64" s="44">
        <v>50</v>
      </c>
      <c r="C64" s="44">
        <v>50</v>
      </c>
      <c r="D64" s="40">
        <v>0.57320000000000004</v>
      </c>
      <c r="E64" s="40">
        <v>10.121499999999999</v>
      </c>
      <c r="F64" s="40">
        <v>10.694699999999999</v>
      </c>
      <c r="G64" s="41">
        <v>41.692700000000002</v>
      </c>
      <c r="H64" s="45">
        <v>44470</v>
      </c>
    </row>
    <row r="65" spans="1:8" x14ac:dyDescent="0.2">
      <c r="A65" s="43">
        <v>51</v>
      </c>
      <c r="B65" s="44">
        <v>51</v>
      </c>
      <c r="C65" s="44">
        <v>51</v>
      </c>
      <c r="D65" s="40">
        <v>0.4612</v>
      </c>
      <c r="E65" s="40">
        <v>10.8124</v>
      </c>
      <c r="F65" s="40">
        <v>11.2736</v>
      </c>
      <c r="G65" s="41">
        <v>30.880299999999998</v>
      </c>
      <c r="H65" s="45">
        <v>44562</v>
      </c>
    </row>
    <row r="66" spans="1:8" x14ac:dyDescent="0.2">
      <c r="A66" s="43">
        <v>52</v>
      </c>
      <c r="B66" s="44">
        <v>52</v>
      </c>
      <c r="C66" s="44">
        <v>52</v>
      </c>
      <c r="D66" s="40">
        <v>0.3417</v>
      </c>
      <c r="E66" s="40">
        <v>8.7545999999999999</v>
      </c>
      <c r="F66" s="40">
        <v>9.0962999999999994</v>
      </c>
      <c r="G66" s="41">
        <v>22.125699999999998</v>
      </c>
      <c r="H66" s="45">
        <v>44652</v>
      </c>
    </row>
    <row r="67" spans="1:8" x14ac:dyDescent="0.2">
      <c r="A67" s="43">
        <v>53</v>
      </c>
      <c r="B67" s="44">
        <v>53</v>
      </c>
      <c r="C67" s="44">
        <v>53</v>
      </c>
      <c r="D67" s="40">
        <v>0.2447</v>
      </c>
      <c r="E67" s="40">
        <v>8.9845000000000006</v>
      </c>
      <c r="F67" s="40">
        <v>9.2292000000000005</v>
      </c>
      <c r="G67" s="41">
        <v>13.1412</v>
      </c>
      <c r="H67" s="45">
        <v>44743</v>
      </c>
    </row>
    <row r="68" spans="1:8" x14ac:dyDescent="0.2">
      <c r="A68" s="43">
        <v>54</v>
      </c>
      <c r="B68" s="44">
        <v>54</v>
      </c>
      <c r="C68" s="44">
        <v>54</v>
      </c>
      <c r="D68" s="40">
        <v>0.1454</v>
      </c>
      <c r="E68" s="40">
        <v>0.55959999999999999</v>
      </c>
      <c r="F68" s="40">
        <v>0.70499999999999996</v>
      </c>
      <c r="G68" s="41">
        <v>12.5816</v>
      </c>
      <c r="H68" s="45">
        <v>44835</v>
      </c>
    </row>
    <row r="69" spans="1:8" x14ac:dyDescent="0.2">
      <c r="A69" s="43">
        <v>55</v>
      </c>
      <c r="B69" s="44">
        <v>55</v>
      </c>
      <c r="C69" s="44">
        <v>55</v>
      </c>
      <c r="D69" s="40">
        <v>0.13930000000000001</v>
      </c>
      <c r="E69" s="40">
        <v>0.56579999999999997</v>
      </c>
      <c r="F69" s="40">
        <v>0.70509999999999995</v>
      </c>
      <c r="G69" s="41">
        <v>12.0158</v>
      </c>
      <c r="H69" s="45">
        <v>44927</v>
      </c>
    </row>
    <row r="70" spans="1:8" x14ac:dyDescent="0.2">
      <c r="A70" s="43">
        <v>56</v>
      </c>
      <c r="B70" s="44">
        <v>56</v>
      </c>
      <c r="C70" s="44">
        <v>56</v>
      </c>
      <c r="D70" s="40">
        <v>0.13300000000000001</v>
      </c>
      <c r="E70" s="40">
        <v>0.57210000000000005</v>
      </c>
      <c r="F70" s="40">
        <v>0.70509999999999995</v>
      </c>
      <c r="G70" s="41">
        <v>11.4437</v>
      </c>
      <c r="H70" s="45">
        <v>45017</v>
      </c>
    </row>
    <row r="71" spans="1:8" x14ac:dyDescent="0.2">
      <c r="A71" s="43">
        <v>57</v>
      </c>
      <c r="B71" s="44">
        <v>57</v>
      </c>
      <c r="C71" s="44">
        <v>57</v>
      </c>
      <c r="D71" s="40">
        <v>0.12670000000000001</v>
      </c>
      <c r="E71" s="40">
        <v>0.57840000000000003</v>
      </c>
      <c r="F71" s="40">
        <v>0.70509999999999995</v>
      </c>
      <c r="G71" s="41">
        <v>10.8653</v>
      </c>
      <c r="H71" s="45">
        <v>45108</v>
      </c>
    </row>
    <row r="72" spans="1:8" x14ac:dyDescent="0.2">
      <c r="A72" s="43">
        <v>58</v>
      </c>
      <c r="B72" s="44">
        <v>58</v>
      </c>
      <c r="C72" s="44">
        <v>58</v>
      </c>
      <c r="D72" s="40">
        <v>0.1203</v>
      </c>
      <c r="E72" s="40">
        <v>0.58479999999999999</v>
      </c>
      <c r="F72" s="40">
        <v>0.70509999999999995</v>
      </c>
      <c r="G72" s="41">
        <v>10.2805</v>
      </c>
      <c r="H72" s="45">
        <v>45200</v>
      </c>
    </row>
    <row r="73" spans="1:8" x14ac:dyDescent="0.2">
      <c r="A73" s="43">
        <v>59</v>
      </c>
      <c r="B73" s="44">
        <v>59</v>
      </c>
      <c r="C73" s="44">
        <v>59</v>
      </c>
      <c r="D73" s="40">
        <v>0.1138</v>
      </c>
      <c r="E73" s="40">
        <v>0.59130000000000005</v>
      </c>
      <c r="F73" s="40">
        <v>0.70509999999999995</v>
      </c>
      <c r="G73" s="41">
        <v>9.6891999999999996</v>
      </c>
      <c r="H73" s="45">
        <v>45292</v>
      </c>
    </row>
    <row r="74" spans="1:8" x14ac:dyDescent="0.2">
      <c r="A74" s="43">
        <v>60</v>
      </c>
      <c r="B74" s="44">
        <v>60</v>
      </c>
      <c r="C74" s="44">
        <v>60</v>
      </c>
      <c r="D74" s="40">
        <v>0.1072</v>
      </c>
      <c r="E74" s="40">
        <v>0.5978</v>
      </c>
      <c r="F74" s="40">
        <v>0.70499999999999996</v>
      </c>
      <c r="G74" s="41">
        <v>9.0914000000000001</v>
      </c>
      <c r="H74" s="45">
        <v>45383</v>
      </c>
    </row>
    <row r="75" spans="1:8" x14ac:dyDescent="0.2">
      <c r="A75" s="43">
        <v>61</v>
      </c>
      <c r="B75" s="44">
        <v>61</v>
      </c>
      <c r="C75" s="44">
        <v>61</v>
      </c>
      <c r="D75" s="40">
        <v>0.10059999999999999</v>
      </c>
      <c r="E75" s="40">
        <v>0.60440000000000005</v>
      </c>
      <c r="F75" s="40">
        <v>0.70499999999999996</v>
      </c>
      <c r="G75" s="41">
        <v>8.4870000000000001</v>
      </c>
      <c r="H75" s="45">
        <v>45474</v>
      </c>
    </row>
    <row r="76" spans="1:8" x14ac:dyDescent="0.2">
      <c r="A76" s="43">
        <v>62</v>
      </c>
      <c r="B76" s="44">
        <v>62</v>
      </c>
      <c r="C76" s="44">
        <v>62</v>
      </c>
      <c r="D76" s="40">
        <v>9.3899999999999997E-2</v>
      </c>
      <c r="E76" s="40">
        <v>0.61109999999999998</v>
      </c>
      <c r="F76" s="40">
        <v>0.70499999999999996</v>
      </c>
      <c r="G76" s="41">
        <v>7.8758999999999997</v>
      </c>
      <c r="H76" s="45">
        <v>45566</v>
      </c>
    </row>
    <row r="77" spans="1:8" x14ac:dyDescent="0.2">
      <c r="A77" s="43">
        <v>63</v>
      </c>
      <c r="B77" s="44">
        <v>63</v>
      </c>
      <c r="C77" s="44">
        <v>63</v>
      </c>
      <c r="D77" s="40">
        <v>8.72E-2</v>
      </c>
      <c r="E77" s="40">
        <v>0.6179</v>
      </c>
      <c r="F77" s="40">
        <v>0.70509999999999995</v>
      </c>
      <c r="G77" s="41">
        <v>7.258</v>
      </c>
      <c r="H77" s="45">
        <v>45658</v>
      </c>
    </row>
    <row r="78" spans="1:8" x14ac:dyDescent="0.2">
      <c r="A78" s="43">
        <v>64</v>
      </c>
      <c r="B78" s="44">
        <v>64</v>
      </c>
      <c r="C78" s="44">
        <v>64</v>
      </c>
      <c r="D78" s="40">
        <v>8.0299999999999996E-2</v>
      </c>
      <c r="E78" s="40">
        <v>0.62470000000000003</v>
      </c>
      <c r="F78" s="40">
        <v>0.70499999999999996</v>
      </c>
      <c r="G78" s="41">
        <v>6.6333000000000002</v>
      </c>
      <c r="H78" s="45">
        <v>45748</v>
      </c>
    </row>
    <row r="79" spans="1:8" x14ac:dyDescent="0.2">
      <c r="A79" s="43">
        <v>65</v>
      </c>
      <c r="B79" s="44">
        <v>65</v>
      </c>
      <c r="C79" s="44">
        <v>65</v>
      </c>
      <c r="D79" s="40">
        <v>7.3400000000000007E-2</v>
      </c>
      <c r="E79" s="40">
        <v>0.63160000000000005</v>
      </c>
      <c r="F79" s="40">
        <v>0.70499999999999996</v>
      </c>
      <c r="G79" s="41">
        <v>6.0016999999999996</v>
      </c>
      <c r="H79" s="45">
        <v>45839</v>
      </c>
    </row>
    <row r="80" spans="1:8" x14ac:dyDescent="0.2">
      <c r="A80" s="43">
        <v>66</v>
      </c>
      <c r="B80" s="44">
        <v>66</v>
      </c>
      <c r="C80" s="44">
        <v>66</v>
      </c>
      <c r="D80" s="40">
        <v>6.6400000000000001E-2</v>
      </c>
      <c r="E80" s="40">
        <v>0.63859999999999995</v>
      </c>
      <c r="F80" s="40">
        <v>0.70499999999999996</v>
      </c>
      <c r="G80" s="41">
        <v>5.3631000000000002</v>
      </c>
      <c r="H80" s="45">
        <v>45931</v>
      </c>
    </row>
    <row r="81" spans="1:8" x14ac:dyDescent="0.2">
      <c r="A81" s="43">
        <v>67</v>
      </c>
      <c r="B81" s="44">
        <v>67</v>
      </c>
      <c r="C81" s="44">
        <v>67</v>
      </c>
      <c r="D81" s="40">
        <v>5.9400000000000001E-2</v>
      </c>
      <c r="E81" s="40">
        <v>0.64570000000000005</v>
      </c>
      <c r="F81" s="40">
        <v>0.70509999999999995</v>
      </c>
      <c r="G81" s="41">
        <v>4.7173999999999996</v>
      </c>
      <c r="H81" s="45">
        <v>46023</v>
      </c>
    </row>
    <row r="82" spans="1:8" x14ac:dyDescent="0.2">
      <c r="A82" s="43">
        <v>68</v>
      </c>
      <c r="B82" s="44">
        <v>68</v>
      </c>
      <c r="C82" s="44">
        <v>68</v>
      </c>
      <c r="D82" s="40">
        <v>5.2200000000000003E-2</v>
      </c>
      <c r="E82" s="40">
        <v>0.65280000000000005</v>
      </c>
      <c r="F82" s="40">
        <v>0.70499999999999996</v>
      </c>
      <c r="G82" s="41">
        <v>4.0646000000000004</v>
      </c>
      <c r="H82" s="45">
        <v>46113</v>
      </c>
    </row>
    <row r="83" spans="1:8" x14ac:dyDescent="0.2">
      <c r="A83" s="43">
        <v>69</v>
      </c>
      <c r="B83" s="44">
        <v>69</v>
      </c>
      <c r="C83" s="44">
        <v>69</v>
      </c>
      <c r="D83" s="40">
        <v>4.4999999999999998E-2</v>
      </c>
      <c r="E83" s="40">
        <v>0.66</v>
      </c>
      <c r="F83" s="40">
        <v>0.70499999999999996</v>
      </c>
      <c r="G83" s="41">
        <v>3.4045999999999998</v>
      </c>
      <c r="H83" s="45">
        <v>46204</v>
      </c>
    </row>
    <row r="84" spans="1:8" x14ac:dyDescent="0.2">
      <c r="A84" s="43">
        <v>70</v>
      </c>
      <c r="B84" s="44">
        <v>70</v>
      </c>
      <c r="C84" s="44">
        <v>70</v>
      </c>
      <c r="D84" s="40">
        <v>3.7699999999999997E-2</v>
      </c>
      <c r="E84" s="40">
        <v>0.6673</v>
      </c>
      <c r="F84" s="40">
        <v>0.70499999999999996</v>
      </c>
      <c r="G84" s="41">
        <v>2.7372999999999998</v>
      </c>
      <c r="H84" s="45">
        <v>46296</v>
      </c>
    </row>
    <row r="85" spans="1:8" x14ac:dyDescent="0.2">
      <c r="A85" s="43">
        <v>71</v>
      </c>
      <c r="B85" s="44">
        <v>71</v>
      </c>
      <c r="C85" s="44">
        <v>71</v>
      </c>
      <c r="D85" s="40">
        <v>3.0300000000000001E-2</v>
      </c>
      <c r="E85" s="40">
        <v>0.67469999999999997</v>
      </c>
      <c r="F85" s="40">
        <v>0.70499999999999996</v>
      </c>
      <c r="G85" s="41">
        <v>2.0626000000000002</v>
      </c>
      <c r="H85" s="45">
        <v>46388</v>
      </c>
    </row>
    <row r="86" spans="1:8" x14ac:dyDescent="0.2">
      <c r="A86" s="43">
        <v>72</v>
      </c>
      <c r="B86" s="44">
        <v>72</v>
      </c>
      <c r="C86" s="44">
        <v>72</v>
      </c>
      <c r="D86" s="40">
        <v>2.2800000000000001E-2</v>
      </c>
      <c r="E86" s="40">
        <v>0.68220000000000003</v>
      </c>
      <c r="F86" s="40">
        <v>0.70499999999999996</v>
      </c>
      <c r="G86" s="41">
        <v>1.3804000000000001</v>
      </c>
      <c r="H86" s="45">
        <v>46478</v>
      </c>
    </row>
    <row r="87" spans="1:8" x14ac:dyDescent="0.2">
      <c r="A87" s="43">
        <v>73</v>
      </c>
      <c r="B87" s="44">
        <v>73</v>
      </c>
      <c r="C87" s="44">
        <v>73</v>
      </c>
      <c r="D87" s="40">
        <v>1.5299999999999999E-2</v>
      </c>
      <c r="E87" s="40">
        <v>0.68969999999999998</v>
      </c>
      <c r="F87" s="40">
        <v>0.70499999999999996</v>
      </c>
      <c r="G87" s="41">
        <v>0.69069999999999998</v>
      </c>
      <c r="H87" s="45">
        <v>46569</v>
      </c>
    </row>
    <row r="88" spans="1:8" x14ac:dyDescent="0.2">
      <c r="A88" s="46">
        <v>74</v>
      </c>
      <c r="B88" s="47">
        <v>74</v>
      </c>
      <c r="C88" s="47">
        <v>74</v>
      </c>
      <c r="D88" s="48">
        <v>7.4000000000000003E-3</v>
      </c>
      <c r="E88" s="48">
        <v>0.69069999999999998</v>
      </c>
      <c r="F88" s="48">
        <v>0.69810000000000005</v>
      </c>
      <c r="G88" s="50">
        <v>0</v>
      </c>
      <c r="H88" s="49">
        <v>46661</v>
      </c>
    </row>
  </sheetData>
  <mergeCells count="3">
    <mergeCell ref="A1:H1"/>
    <mergeCell ref="A3:H3"/>
    <mergeCell ref="A4:H4"/>
  </mergeCells>
  <phoneticPr fontId="4" type="noConversion"/>
  <pageMargins left="0.75" right="0.75" top="1" bottom="1" header="0" footer="0"/>
  <pageSetup paperSize="14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FF00"/>
    <pageSetUpPr fitToPage="1"/>
  </sheetPr>
  <dimension ref="A1:K89"/>
  <sheetViews>
    <sheetView tabSelected="1" topLeftCell="A38" workbookViewId="0">
      <selection activeCell="K52" sqref="K52"/>
    </sheetView>
  </sheetViews>
  <sheetFormatPr baseColWidth="10" defaultRowHeight="12.75" outlineLevelRow="1" x14ac:dyDescent="0.2"/>
  <cols>
    <col min="5" max="5" width="13.5" customWidth="1"/>
    <col min="7" max="7" width="13.33203125" customWidth="1"/>
  </cols>
  <sheetData>
    <row r="1" spans="1:11" x14ac:dyDescent="0.2">
      <c r="A1" s="74"/>
      <c r="B1" s="74"/>
      <c r="C1" s="74"/>
      <c r="D1" s="74"/>
      <c r="E1" s="74"/>
      <c r="F1" s="74"/>
      <c r="G1" s="74"/>
      <c r="H1" s="74"/>
      <c r="I1" s="74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</row>
    <row r="3" spans="1:11" x14ac:dyDescent="0.2">
      <c r="A3" s="74" t="s">
        <v>21</v>
      </c>
      <c r="B3" s="74"/>
      <c r="C3" s="74"/>
      <c r="D3" s="74"/>
      <c r="E3" s="74"/>
      <c r="F3" s="74"/>
      <c r="G3" s="74"/>
      <c r="H3" s="74"/>
      <c r="I3" s="74"/>
    </row>
    <row r="4" spans="1:11" x14ac:dyDescent="0.2">
      <c r="A4" s="74" t="s">
        <v>19</v>
      </c>
      <c r="B4" s="74"/>
      <c r="C4" s="74"/>
      <c r="D4" s="74"/>
      <c r="E4" s="74"/>
      <c r="F4" s="74"/>
      <c r="G4" s="74"/>
      <c r="H4" s="74"/>
      <c r="I4" s="74"/>
    </row>
    <row r="5" spans="1:11" x14ac:dyDescent="0.2">
      <c r="A5" s="4"/>
      <c r="B5" s="4"/>
      <c r="C5" s="4"/>
      <c r="D5" s="4"/>
      <c r="E5" s="4"/>
      <c r="F5" s="2"/>
      <c r="G5" s="2"/>
      <c r="H5" s="2"/>
      <c r="I5" s="2"/>
    </row>
    <row r="6" spans="1:11" x14ac:dyDescent="0.2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1" x14ac:dyDescent="0.2">
      <c r="A7" s="2"/>
      <c r="B7" s="2"/>
      <c r="C7" s="2"/>
      <c r="D7" s="9" t="s">
        <v>1</v>
      </c>
      <c r="E7" s="1"/>
      <c r="F7" s="10">
        <v>4.4999999999999998E-2</v>
      </c>
      <c r="G7" s="11"/>
      <c r="H7" s="2"/>
      <c r="I7" s="2"/>
    </row>
    <row r="8" spans="1:11" x14ac:dyDescent="0.2">
      <c r="A8" s="2"/>
      <c r="B8" s="2"/>
      <c r="C8" s="2"/>
      <c r="D8" s="9" t="s">
        <v>2</v>
      </c>
      <c r="E8" s="1"/>
      <c r="F8" s="12">
        <f>TRUNC((1+F7)^(3/12)-1,6)+0.0001%</f>
        <v>1.1064999999999998E-2</v>
      </c>
      <c r="G8" s="13"/>
      <c r="H8" s="2"/>
      <c r="I8" s="2"/>
    </row>
    <row r="9" spans="1:11" x14ac:dyDescent="0.2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1" x14ac:dyDescent="0.2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1" x14ac:dyDescent="0.2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  <c r="K11" s="19">
        <f>NPV(F8,F15:F88)</f>
        <v>200.08570442415464</v>
      </c>
    </row>
    <row r="12" spans="1:11" x14ac:dyDescent="0.2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1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1" ht="51" x14ac:dyDescent="0.2">
      <c r="A14" s="55" t="s">
        <v>8</v>
      </c>
      <c r="B14" s="56" t="s">
        <v>9</v>
      </c>
      <c r="C14" s="56" t="s">
        <v>10</v>
      </c>
      <c r="D14" s="56" t="s">
        <v>11</v>
      </c>
      <c r="E14" s="56" t="s">
        <v>12</v>
      </c>
      <c r="F14" s="56" t="s">
        <v>13</v>
      </c>
      <c r="G14" s="56" t="s">
        <v>14</v>
      </c>
      <c r="H14" s="56" t="s">
        <v>15</v>
      </c>
      <c r="I14" s="57" t="s">
        <v>16</v>
      </c>
    </row>
    <row r="15" spans="1:11" x14ac:dyDescent="0.2">
      <c r="A15" s="58">
        <v>1</v>
      </c>
      <c r="B15" s="59"/>
      <c r="C15" s="59"/>
      <c r="D15" s="60"/>
      <c r="E15" s="60"/>
      <c r="F15" s="60">
        <v>0</v>
      </c>
      <c r="G15" s="60">
        <v>2.2130000000000001</v>
      </c>
      <c r="H15" s="61">
        <v>202.21299999999999</v>
      </c>
      <c r="I15" s="62">
        <v>39995</v>
      </c>
    </row>
    <row r="16" spans="1:11" x14ac:dyDescent="0.2">
      <c r="A16" s="63">
        <v>2</v>
      </c>
      <c r="B16" s="64"/>
      <c r="C16" s="64"/>
      <c r="D16" s="65"/>
      <c r="E16" s="65"/>
      <c r="F16" s="65">
        <v>0</v>
      </c>
      <c r="G16" s="65">
        <v>2.2374000000000001</v>
      </c>
      <c r="H16" s="66">
        <v>204.4504</v>
      </c>
      <c r="I16" s="67">
        <v>40087</v>
      </c>
    </row>
    <row r="17" spans="1:9" outlineLevel="1" x14ac:dyDescent="0.2">
      <c r="A17" s="63">
        <v>3</v>
      </c>
      <c r="B17" s="64"/>
      <c r="C17" s="64"/>
      <c r="D17" s="65"/>
      <c r="E17" s="65"/>
      <c r="F17" s="65">
        <v>0</v>
      </c>
      <c r="G17" s="65">
        <v>2.2622</v>
      </c>
      <c r="H17" s="66">
        <v>206.71260000000001</v>
      </c>
      <c r="I17" s="67">
        <v>40179</v>
      </c>
    </row>
    <row r="18" spans="1:9" outlineLevel="1" x14ac:dyDescent="0.2">
      <c r="A18" s="63">
        <v>4</v>
      </c>
      <c r="B18" s="64">
        <v>1</v>
      </c>
      <c r="C18" s="64"/>
      <c r="D18" s="65">
        <v>1.474</v>
      </c>
      <c r="E18" s="65"/>
      <c r="F18" s="65">
        <v>1.474</v>
      </c>
      <c r="G18" s="65">
        <v>0.81320000000000003</v>
      </c>
      <c r="H18" s="66">
        <v>207.5258</v>
      </c>
      <c r="I18" s="67">
        <v>40269</v>
      </c>
    </row>
    <row r="19" spans="1:9" outlineLevel="1" x14ac:dyDescent="0.2">
      <c r="A19" s="63">
        <v>5</v>
      </c>
      <c r="B19" s="64">
        <v>2</v>
      </c>
      <c r="C19" s="64">
        <v>1</v>
      </c>
      <c r="D19" s="65">
        <v>2.2961999999999998</v>
      </c>
      <c r="E19" s="65">
        <v>0.61270000000000002</v>
      </c>
      <c r="F19" s="65">
        <v>2.9089</v>
      </c>
      <c r="G19" s="65"/>
      <c r="H19" s="66">
        <v>206.91309999999999</v>
      </c>
      <c r="I19" s="67">
        <v>40360</v>
      </c>
    </row>
    <row r="20" spans="1:9" outlineLevel="1" x14ac:dyDescent="0.2">
      <c r="A20" s="63">
        <v>6</v>
      </c>
      <c r="B20" s="64">
        <v>3</v>
      </c>
      <c r="C20" s="64">
        <v>2</v>
      </c>
      <c r="D20" s="65">
        <v>2.2894000000000001</v>
      </c>
      <c r="E20" s="65">
        <v>22.986499999999999</v>
      </c>
      <c r="F20" s="65">
        <v>25.2759</v>
      </c>
      <c r="G20" s="65"/>
      <c r="H20" s="66">
        <v>183.92660000000001</v>
      </c>
      <c r="I20" s="67">
        <v>40452</v>
      </c>
    </row>
    <row r="21" spans="1:9" outlineLevel="1" x14ac:dyDescent="0.2">
      <c r="A21" s="63">
        <v>7</v>
      </c>
      <c r="B21" s="64">
        <v>4</v>
      </c>
      <c r="C21" s="64">
        <v>3</v>
      </c>
      <c r="D21" s="65">
        <v>2.0350999999999999</v>
      </c>
      <c r="E21" s="65">
        <v>2.7160000000000002</v>
      </c>
      <c r="F21" s="65">
        <v>4.7511000000000001</v>
      </c>
      <c r="G21" s="65"/>
      <c r="H21" s="66">
        <v>181.2106</v>
      </c>
      <c r="I21" s="67">
        <v>40544</v>
      </c>
    </row>
    <row r="22" spans="1:9" outlineLevel="1" x14ac:dyDescent="0.2">
      <c r="A22" s="63">
        <v>8</v>
      </c>
      <c r="B22" s="64">
        <v>5</v>
      </c>
      <c r="C22" s="64">
        <v>4</v>
      </c>
      <c r="D22" s="65">
        <v>2.0049999999999999</v>
      </c>
      <c r="E22" s="65">
        <v>1.7562</v>
      </c>
      <c r="F22" s="65">
        <v>3.7612000000000001</v>
      </c>
      <c r="G22" s="65"/>
      <c r="H22" s="66">
        <v>179.45439999999999</v>
      </c>
      <c r="I22" s="67">
        <v>40634</v>
      </c>
    </row>
    <row r="23" spans="1:9" outlineLevel="1" x14ac:dyDescent="0.2">
      <c r="A23" s="63">
        <v>9</v>
      </c>
      <c r="B23" s="64">
        <v>6</v>
      </c>
      <c r="C23" s="64">
        <v>5</v>
      </c>
      <c r="D23" s="65">
        <v>1.9856</v>
      </c>
      <c r="E23" s="65">
        <v>2.5409999999999999</v>
      </c>
      <c r="F23" s="65">
        <v>4.5266000000000002</v>
      </c>
      <c r="G23" s="65"/>
      <c r="H23" s="66">
        <v>176.9134</v>
      </c>
      <c r="I23" s="67">
        <v>40725</v>
      </c>
    </row>
    <row r="24" spans="1:9" outlineLevel="1" x14ac:dyDescent="0.2">
      <c r="A24" s="63">
        <v>10</v>
      </c>
      <c r="B24" s="64">
        <v>7</v>
      </c>
      <c r="C24" s="64">
        <v>6</v>
      </c>
      <c r="D24" s="65">
        <v>1.9575</v>
      </c>
      <c r="E24" s="65">
        <v>3.9773999999999998</v>
      </c>
      <c r="F24" s="65">
        <v>5.9348999999999998</v>
      </c>
      <c r="G24" s="65"/>
      <c r="H24" s="66">
        <v>172.93600000000001</v>
      </c>
      <c r="I24" s="67">
        <v>40817</v>
      </c>
    </row>
    <row r="25" spans="1:9" outlineLevel="1" x14ac:dyDescent="0.2">
      <c r="A25" s="63">
        <v>11</v>
      </c>
      <c r="B25" s="64">
        <v>8</v>
      </c>
      <c r="C25" s="64">
        <v>7</v>
      </c>
      <c r="D25" s="65">
        <v>1.9135</v>
      </c>
      <c r="E25" s="65">
        <v>3.8639000000000001</v>
      </c>
      <c r="F25" s="65">
        <v>5.7774000000000001</v>
      </c>
      <c r="G25" s="65"/>
      <c r="H25" s="66">
        <v>169.07210000000001</v>
      </c>
      <c r="I25" s="67">
        <v>40909</v>
      </c>
    </row>
    <row r="26" spans="1:9" outlineLevel="1" x14ac:dyDescent="0.2">
      <c r="A26" s="63">
        <v>12</v>
      </c>
      <c r="B26" s="64">
        <v>9</v>
      </c>
      <c r="C26" s="64">
        <v>8</v>
      </c>
      <c r="D26" s="65">
        <v>1.8707</v>
      </c>
      <c r="E26" s="65">
        <v>1.9512</v>
      </c>
      <c r="F26" s="65">
        <v>3.8218999999999999</v>
      </c>
      <c r="G26" s="65"/>
      <c r="H26" s="66">
        <v>167.12090000000001</v>
      </c>
      <c r="I26" s="67">
        <v>41000</v>
      </c>
    </row>
    <row r="27" spans="1:9" outlineLevel="1" x14ac:dyDescent="0.2">
      <c r="A27" s="63">
        <v>13</v>
      </c>
      <c r="B27" s="64">
        <v>10</v>
      </c>
      <c r="C27" s="64">
        <v>9</v>
      </c>
      <c r="D27" s="65">
        <v>1.8491</v>
      </c>
      <c r="E27" s="65">
        <v>6.1078000000000001</v>
      </c>
      <c r="F27" s="65">
        <v>7.9569000000000001</v>
      </c>
      <c r="G27" s="65"/>
      <c r="H27" s="66">
        <v>161.01310000000001</v>
      </c>
      <c r="I27" s="67">
        <v>41091</v>
      </c>
    </row>
    <row r="28" spans="1:9" outlineLevel="1" x14ac:dyDescent="0.2">
      <c r="A28" s="63">
        <v>14</v>
      </c>
      <c r="B28" s="64">
        <v>11</v>
      </c>
      <c r="C28" s="64">
        <v>10</v>
      </c>
      <c r="D28" s="65">
        <v>1.8491</v>
      </c>
      <c r="E28" s="65">
        <v>1.9540999999999999</v>
      </c>
      <c r="F28" s="65">
        <v>3.8031999999999999</v>
      </c>
      <c r="G28" s="65"/>
      <c r="H28" s="66">
        <v>159.059</v>
      </c>
      <c r="I28" s="67">
        <v>41183</v>
      </c>
    </row>
    <row r="29" spans="1:9" outlineLevel="1" x14ac:dyDescent="0.2">
      <c r="A29" s="63">
        <v>15</v>
      </c>
      <c r="B29" s="64">
        <v>12</v>
      </c>
      <c r="C29" s="64">
        <v>11</v>
      </c>
      <c r="D29" s="65">
        <v>1.7599</v>
      </c>
      <c r="E29" s="65">
        <v>6.4250999999999996</v>
      </c>
      <c r="F29" s="65">
        <v>8.1850000000000005</v>
      </c>
      <c r="G29" s="65"/>
      <c r="H29" s="66">
        <v>152.63390000000001</v>
      </c>
      <c r="I29" s="67">
        <v>41275</v>
      </c>
    </row>
    <row r="30" spans="1:9" outlineLevel="1" x14ac:dyDescent="0.2">
      <c r="A30" s="63">
        <v>16</v>
      </c>
      <c r="B30" s="64">
        <v>13</v>
      </c>
      <c r="C30" s="64">
        <v>12</v>
      </c>
      <c r="D30" s="65">
        <v>1.6888000000000001</v>
      </c>
      <c r="E30" s="65">
        <v>3.3451</v>
      </c>
      <c r="F30" s="65">
        <v>5.0339</v>
      </c>
      <c r="G30" s="65"/>
      <c r="H30" s="66">
        <v>149.28880000000001</v>
      </c>
      <c r="I30" s="67">
        <v>41365</v>
      </c>
    </row>
    <row r="31" spans="1:9" outlineLevel="1" x14ac:dyDescent="0.2">
      <c r="A31" s="63">
        <v>17</v>
      </c>
      <c r="B31" s="64">
        <v>14</v>
      </c>
      <c r="C31" s="64">
        <v>13</v>
      </c>
      <c r="D31" s="65">
        <v>1.6517999999999999</v>
      </c>
      <c r="E31" s="65">
        <v>3.3226</v>
      </c>
      <c r="F31" s="65">
        <v>4.9744000000000002</v>
      </c>
      <c r="G31" s="65"/>
      <c r="H31" s="66">
        <v>145.96619999999999</v>
      </c>
      <c r="I31" s="67">
        <v>41456</v>
      </c>
    </row>
    <row r="32" spans="1:9" outlineLevel="1" x14ac:dyDescent="0.2">
      <c r="A32" s="63">
        <v>18</v>
      </c>
      <c r="B32" s="64">
        <v>15</v>
      </c>
      <c r="C32" s="64">
        <v>14</v>
      </c>
      <c r="D32" s="65">
        <v>1.6151</v>
      </c>
      <c r="E32" s="65">
        <v>4.3994</v>
      </c>
      <c r="F32" s="65">
        <v>6.0145</v>
      </c>
      <c r="G32" s="65"/>
      <c r="H32" s="66">
        <v>141.5668</v>
      </c>
      <c r="I32" s="67">
        <v>41548</v>
      </c>
    </row>
    <row r="33" spans="1:9" outlineLevel="1" x14ac:dyDescent="0.2">
      <c r="A33" s="63">
        <v>19</v>
      </c>
      <c r="B33" s="64">
        <v>16</v>
      </c>
      <c r="C33" s="64">
        <v>15</v>
      </c>
      <c r="D33" s="65">
        <v>1.5664</v>
      </c>
      <c r="E33" s="65">
        <v>4.1698000000000004</v>
      </c>
      <c r="F33" s="65">
        <v>5.7362000000000002</v>
      </c>
      <c r="G33" s="65"/>
      <c r="H33" s="66">
        <v>137.39699999999999</v>
      </c>
      <c r="I33" s="67">
        <v>41640</v>
      </c>
    </row>
    <row r="34" spans="1:9" outlineLevel="1" x14ac:dyDescent="0.2">
      <c r="A34" s="63">
        <v>20</v>
      </c>
      <c r="B34" s="64">
        <v>17</v>
      </c>
      <c r="C34" s="64">
        <v>16</v>
      </c>
      <c r="D34" s="65">
        <v>1.5202</v>
      </c>
      <c r="E34" s="65">
        <v>4.4461000000000004</v>
      </c>
      <c r="F34" s="65">
        <v>5.9663000000000004</v>
      </c>
      <c r="G34" s="65"/>
      <c r="H34" s="66">
        <v>132.95089999999999</v>
      </c>
      <c r="I34" s="67">
        <v>41730</v>
      </c>
    </row>
    <row r="35" spans="1:9" outlineLevel="1" x14ac:dyDescent="0.2">
      <c r="A35" s="63">
        <v>21</v>
      </c>
      <c r="B35" s="64">
        <v>18</v>
      </c>
      <c r="C35" s="64">
        <v>17</v>
      </c>
      <c r="D35" s="65">
        <v>1.4711000000000001</v>
      </c>
      <c r="E35" s="65">
        <v>3.9260999999999999</v>
      </c>
      <c r="F35" s="65">
        <v>5.3971999999999998</v>
      </c>
      <c r="G35" s="65"/>
      <c r="H35" s="66">
        <v>129.0248</v>
      </c>
      <c r="I35" s="67">
        <v>41821</v>
      </c>
    </row>
    <row r="36" spans="1:9" outlineLevel="1" x14ac:dyDescent="0.2">
      <c r="A36" s="63">
        <v>22</v>
      </c>
      <c r="B36" s="64">
        <v>19</v>
      </c>
      <c r="C36" s="64">
        <v>18</v>
      </c>
      <c r="D36" s="65">
        <v>1.4276</v>
      </c>
      <c r="E36" s="65">
        <v>3.4777</v>
      </c>
      <c r="F36" s="65">
        <v>4.9053000000000004</v>
      </c>
      <c r="G36" s="65"/>
      <c r="H36" s="66">
        <v>125.5471</v>
      </c>
      <c r="I36" s="67">
        <v>41913</v>
      </c>
    </row>
    <row r="37" spans="1:9" outlineLevel="1" x14ac:dyDescent="0.2">
      <c r="A37" s="63">
        <v>23</v>
      </c>
      <c r="B37" s="64">
        <v>20</v>
      </c>
      <c r="C37" s="64">
        <v>19</v>
      </c>
      <c r="D37" s="65">
        <v>1.3891</v>
      </c>
      <c r="E37" s="65">
        <v>3.6034999999999999</v>
      </c>
      <c r="F37" s="65">
        <v>4.9926000000000004</v>
      </c>
      <c r="G37" s="65"/>
      <c r="H37" s="66">
        <v>121.9436</v>
      </c>
      <c r="I37" s="67">
        <v>42005</v>
      </c>
    </row>
    <row r="38" spans="1:9" outlineLevel="1" x14ac:dyDescent="0.2">
      <c r="A38" s="63">
        <v>24</v>
      </c>
      <c r="B38" s="64">
        <v>21</v>
      </c>
      <c r="C38" s="64">
        <v>20</v>
      </c>
      <c r="D38" s="65">
        <v>1.3492999999999999</v>
      </c>
      <c r="E38" s="65">
        <v>3.9392</v>
      </c>
      <c r="F38" s="65">
        <v>5.2885</v>
      </c>
      <c r="G38" s="65"/>
      <c r="H38" s="66">
        <v>118.0044</v>
      </c>
      <c r="I38" s="67">
        <v>42095</v>
      </c>
    </row>
    <row r="39" spans="1:9" outlineLevel="1" x14ac:dyDescent="0.2">
      <c r="A39" s="63">
        <v>25</v>
      </c>
      <c r="B39" s="64">
        <v>22</v>
      </c>
      <c r="C39" s="64">
        <v>21</v>
      </c>
      <c r="D39" s="65">
        <v>1.3057000000000001</v>
      </c>
      <c r="E39" s="65">
        <v>3.7949999999999999</v>
      </c>
      <c r="F39" s="65">
        <v>5.1006999999999998</v>
      </c>
      <c r="G39" s="65"/>
      <c r="H39" s="66">
        <v>114.2094</v>
      </c>
      <c r="I39" s="67">
        <v>42186</v>
      </c>
    </row>
    <row r="40" spans="1:9" outlineLevel="1" x14ac:dyDescent="0.2">
      <c r="A40" s="63">
        <v>26</v>
      </c>
      <c r="B40" s="64">
        <v>23</v>
      </c>
      <c r="C40" s="64">
        <v>22</v>
      </c>
      <c r="D40" s="65">
        <v>1.2637</v>
      </c>
      <c r="E40" s="65">
        <v>4.1615000000000002</v>
      </c>
      <c r="F40" s="65">
        <v>5.4252000000000002</v>
      </c>
      <c r="G40" s="65"/>
      <c r="H40" s="66">
        <v>110.0479</v>
      </c>
      <c r="I40" s="67">
        <v>42278</v>
      </c>
    </row>
    <row r="41" spans="1:9" outlineLevel="1" x14ac:dyDescent="0.2">
      <c r="A41" s="63">
        <v>27</v>
      </c>
      <c r="B41" s="64">
        <v>24</v>
      </c>
      <c r="C41" s="64">
        <v>23</v>
      </c>
      <c r="D41" s="65">
        <v>1.2176</v>
      </c>
      <c r="E41" s="65">
        <v>4.4382000000000001</v>
      </c>
      <c r="F41" s="65">
        <v>5.6558000000000002</v>
      </c>
      <c r="G41" s="65"/>
      <c r="H41" s="66">
        <v>105.6097</v>
      </c>
      <c r="I41" s="67">
        <v>42370</v>
      </c>
    </row>
    <row r="42" spans="1:9" outlineLevel="1" x14ac:dyDescent="0.2">
      <c r="A42" s="63">
        <v>28</v>
      </c>
      <c r="B42" s="64">
        <v>25</v>
      </c>
      <c r="C42" s="64">
        <v>24</v>
      </c>
      <c r="D42" s="65">
        <v>1.1685000000000001</v>
      </c>
      <c r="E42" s="65">
        <v>3.4845000000000002</v>
      </c>
      <c r="F42" s="65">
        <v>4.6529999999999996</v>
      </c>
      <c r="G42" s="65"/>
      <c r="H42" s="66">
        <v>102.12520000000001</v>
      </c>
      <c r="I42" s="67">
        <v>42461</v>
      </c>
    </row>
    <row r="43" spans="1:9" outlineLevel="1" x14ac:dyDescent="0.2">
      <c r="A43" s="63">
        <v>29</v>
      </c>
      <c r="B43" s="64">
        <v>26</v>
      </c>
      <c r="C43" s="64">
        <v>25</v>
      </c>
      <c r="D43" s="65">
        <v>1.1299999999999999</v>
      </c>
      <c r="E43" s="65">
        <v>4.3137999999999996</v>
      </c>
      <c r="F43" s="65">
        <v>5.4438000000000004</v>
      </c>
      <c r="G43" s="65"/>
      <c r="H43" s="66">
        <v>97.811400000000006</v>
      </c>
      <c r="I43" s="67">
        <v>42552</v>
      </c>
    </row>
    <row r="44" spans="1:9" outlineLevel="1" x14ac:dyDescent="0.2">
      <c r="A44" s="63">
        <v>30</v>
      </c>
      <c r="B44" s="64">
        <v>27</v>
      </c>
      <c r="C44" s="64">
        <v>26</v>
      </c>
      <c r="D44" s="65">
        <v>1.0822000000000001</v>
      </c>
      <c r="E44" s="65">
        <v>3.7751000000000001</v>
      </c>
      <c r="F44" s="65">
        <v>4.8573000000000004</v>
      </c>
      <c r="G44" s="65"/>
      <c r="H44" s="66">
        <v>94.036299999999997</v>
      </c>
      <c r="I44" s="67">
        <v>42644</v>
      </c>
    </row>
    <row r="45" spans="1:9" outlineLevel="1" x14ac:dyDescent="0.2">
      <c r="A45" s="63">
        <v>31</v>
      </c>
      <c r="B45" s="64">
        <v>28</v>
      </c>
      <c r="C45" s="64">
        <v>27</v>
      </c>
      <c r="D45" s="65">
        <v>1.0405</v>
      </c>
      <c r="E45" s="65">
        <v>3.3224</v>
      </c>
      <c r="F45" s="65">
        <v>4.3628999999999998</v>
      </c>
      <c r="G45" s="65"/>
      <c r="H45" s="66">
        <v>90.713899999999995</v>
      </c>
      <c r="I45" s="67">
        <v>42736</v>
      </c>
    </row>
    <row r="46" spans="1:9" outlineLevel="1" x14ac:dyDescent="0.2">
      <c r="A46" s="63">
        <v>32</v>
      </c>
      <c r="B46" s="64">
        <v>29</v>
      </c>
      <c r="C46" s="64">
        <v>28</v>
      </c>
      <c r="D46" s="65">
        <v>1.0037</v>
      </c>
      <c r="E46" s="65">
        <v>3.3975</v>
      </c>
      <c r="F46" s="65">
        <v>4.4012000000000002</v>
      </c>
      <c r="G46" s="65"/>
      <c r="H46" s="66">
        <v>87.316400000000002</v>
      </c>
      <c r="I46" s="67">
        <v>42826</v>
      </c>
    </row>
    <row r="47" spans="1:9" outlineLevel="1" x14ac:dyDescent="0.2">
      <c r="A47" s="63">
        <v>33</v>
      </c>
      <c r="B47" s="64">
        <v>30</v>
      </c>
      <c r="C47" s="64">
        <v>29</v>
      </c>
      <c r="D47" s="65">
        <v>0.96609999999999996</v>
      </c>
      <c r="E47" s="65">
        <v>4.0263999999999998</v>
      </c>
      <c r="F47" s="65">
        <v>4.9924999999999997</v>
      </c>
      <c r="G47" s="65"/>
      <c r="H47" s="66">
        <v>83.29</v>
      </c>
      <c r="I47" s="67">
        <v>42917</v>
      </c>
    </row>
    <row r="48" spans="1:9" outlineLevel="1" x14ac:dyDescent="0.2">
      <c r="A48" s="63">
        <v>34</v>
      </c>
      <c r="B48" s="64">
        <v>31</v>
      </c>
      <c r="C48" s="64">
        <v>30</v>
      </c>
      <c r="D48" s="65">
        <v>0.92159999999999997</v>
      </c>
      <c r="E48" s="65">
        <v>3.1560999999999999</v>
      </c>
      <c r="F48" s="65">
        <v>4.0777000000000001</v>
      </c>
      <c r="G48" s="65"/>
      <c r="H48" s="66">
        <v>80.133899999999997</v>
      </c>
      <c r="I48" s="67">
        <v>43009</v>
      </c>
    </row>
    <row r="49" spans="1:9" outlineLevel="1" x14ac:dyDescent="0.2">
      <c r="A49" s="63">
        <v>35</v>
      </c>
      <c r="B49" s="64">
        <v>32</v>
      </c>
      <c r="C49" s="64">
        <v>31</v>
      </c>
      <c r="D49" s="65">
        <v>0.88660000000000005</v>
      </c>
      <c r="E49" s="65">
        <v>3.8348</v>
      </c>
      <c r="F49" s="65">
        <v>4.7214</v>
      </c>
      <c r="G49" s="65"/>
      <c r="H49" s="66">
        <v>76.299099999999996</v>
      </c>
      <c r="I49" s="67">
        <v>43101</v>
      </c>
    </row>
    <row r="50" spans="1:9" outlineLevel="1" x14ac:dyDescent="0.2">
      <c r="A50" s="63">
        <v>36</v>
      </c>
      <c r="B50" s="64">
        <v>33</v>
      </c>
      <c r="C50" s="64">
        <v>32</v>
      </c>
      <c r="D50" s="65">
        <v>0.84419999999999995</v>
      </c>
      <c r="E50" s="65">
        <v>3.4426000000000001</v>
      </c>
      <c r="F50" s="65">
        <v>4.2868000000000004</v>
      </c>
      <c r="G50" s="65"/>
      <c r="H50" s="66">
        <v>72.856499999999997</v>
      </c>
      <c r="I50" s="67">
        <v>43191</v>
      </c>
    </row>
    <row r="51" spans="1:9" outlineLevel="1" x14ac:dyDescent="0.2">
      <c r="A51" s="63">
        <v>37</v>
      </c>
      <c r="B51" s="64">
        <v>34</v>
      </c>
      <c r="C51" s="64">
        <v>33</v>
      </c>
      <c r="D51" s="65">
        <v>0.80610000000000004</v>
      </c>
      <c r="E51" s="65">
        <v>4.1835000000000004</v>
      </c>
      <c r="F51" s="65">
        <v>4.9896000000000003</v>
      </c>
      <c r="G51" s="65"/>
      <c r="H51" s="66">
        <v>68.673000000000002</v>
      </c>
      <c r="I51" s="67">
        <v>43282</v>
      </c>
    </row>
    <row r="52" spans="1:9" outlineLevel="1" x14ac:dyDescent="0.2">
      <c r="A52" s="63">
        <v>38</v>
      </c>
      <c r="B52" s="64">
        <v>35</v>
      </c>
      <c r="C52" s="64">
        <v>34</v>
      </c>
      <c r="D52" s="65">
        <v>0.75980000000000003</v>
      </c>
      <c r="E52" s="65">
        <v>3.6153</v>
      </c>
      <c r="F52" s="65">
        <v>4.3750999999999998</v>
      </c>
      <c r="G52" s="65"/>
      <c r="H52" s="66">
        <v>65.057699999999997</v>
      </c>
      <c r="I52" s="67">
        <v>43374</v>
      </c>
    </row>
    <row r="53" spans="1:9" outlineLevel="1" x14ac:dyDescent="0.2">
      <c r="A53" s="63">
        <v>39</v>
      </c>
      <c r="B53" s="64">
        <v>36</v>
      </c>
      <c r="C53" s="64">
        <v>35</v>
      </c>
      <c r="D53" s="65">
        <v>0.7198</v>
      </c>
      <c r="E53" s="65">
        <v>4.3156999999999996</v>
      </c>
      <c r="F53" s="65">
        <v>5.0354999999999999</v>
      </c>
      <c r="G53" s="65"/>
      <c r="H53" s="66">
        <v>60.741999999999997</v>
      </c>
      <c r="I53" s="67">
        <v>43466</v>
      </c>
    </row>
    <row r="54" spans="1:9" outlineLevel="1" x14ac:dyDescent="0.2">
      <c r="A54" s="63">
        <v>40</v>
      </c>
      <c r="B54" s="64">
        <v>37</v>
      </c>
      <c r="C54" s="64">
        <v>36</v>
      </c>
      <c r="D54" s="65">
        <v>0.67210000000000003</v>
      </c>
      <c r="E54" s="65">
        <v>3.6823999999999999</v>
      </c>
      <c r="F54" s="65">
        <v>4.3544999999999998</v>
      </c>
      <c r="G54" s="65"/>
      <c r="H54" s="66">
        <v>57.059600000000003</v>
      </c>
      <c r="I54" s="67">
        <v>43556</v>
      </c>
    </row>
    <row r="55" spans="1:9" outlineLevel="1" x14ac:dyDescent="0.2">
      <c r="A55" s="63">
        <v>41</v>
      </c>
      <c r="B55" s="64">
        <v>38</v>
      </c>
      <c r="C55" s="64">
        <v>37</v>
      </c>
      <c r="D55" s="65">
        <v>0.63129999999999997</v>
      </c>
      <c r="E55" s="65">
        <v>3.7736999999999998</v>
      </c>
      <c r="F55" s="65">
        <v>4.4050000000000002</v>
      </c>
      <c r="G55" s="65"/>
      <c r="H55" s="66">
        <v>53.285899999999998</v>
      </c>
      <c r="I55" s="67">
        <v>43647</v>
      </c>
    </row>
    <row r="56" spans="1:9" outlineLevel="1" x14ac:dyDescent="0.2">
      <c r="A56" s="63">
        <v>42</v>
      </c>
      <c r="B56" s="64">
        <v>39</v>
      </c>
      <c r="C56" s="64">
        <v>38</v>
      </c>
      <c r="D56" s="65">
        <v>0.58960000000000001</v>
      </c>
      <c r="E56" s="65">
        <v>4.5125999999999999</v>
      </c>
      <c r="F56" s="65">
        <v>5.1021999999999998</v>
      </c>
      <c r="G56" s="65"/>
      <c r="H56" s="66">
        <v>48.773299999999999</v>
      </c>
      <c r="I56" s="67">
        <v>43739</v>
      </c>
    </row>
    <row r="57" spans="1:9" outlineLevel="1" x14ac:dyDescent="0.2">
      <c r="A57" s="63">
        <v>43</v>
      </c>
      <c r="B57" s="64">
        <v>40</v>
      </c>
      <c r="C57" s="64">
        <v>39</v>
      </c>
      <c r="D57" s="65">
        <v>0.53959999999999997</v>
      </c>
      <c r="E57" s="65">
        <v>4.2439</v>
      </c>
      <c r="F57" s="65">
        <v>4.7835000000000001</v>
      </c>
      <c r="G57" s="65"/>
      <c r="H57" s="66">
        <v>44.529400000000003</v>
      </c>
      <c r="I57" s="67">
        <v>43831</v>
      </c>
    </row>
    <row r="58" spans="1:9" outlineLevel="1" x14ac:dyDescent="0.2">
      <c r="A58" s="63">
        <v>44</v>
      </c>
      <c r="B58" s="64">
        <v>41</v>
      </c>
      <c r="C58" s="64">
        <v>40</v>
      </c>
      <c r="D58" s="65">
        <v>0.49270000000000003</v>
      </c>
      <c r="E58" s="65">
        <v>4.0232000000000001</v>
      </c>
      <c r="F58" s="65">
        <v>4.5159000000000002</v>
      </c>
      <c r="G58" s="65"/>
      <c r="H58" s="66">
        <v>40.5062</v>
      </c>
      <c r="I58" s="67">
        <v>43922</v>
      </c>
    </row>
    <row r="59" spans="1:9" outlineLevel="1" x14ac:dyDescent="0.2">
      <c r="A59" s="63">
        <v>45</v>
      </c>
      <c r="B59" s="64">
        <v>42</v>
      </c>
      <c r="C59" s="64">
        <v>41</v>
      </c>
      <c r="D59" s="65">
        <v>0.49809999999999999</v>
      </c>
      <c r="E59" s="65">
        <v>6.8483000000000001</v>
      </c>
      <c r="F59" s="65">
        <v>7.3464</v>
      </c>
      <c r="G59" s="65"/>
      <c r="H59" s="66">
        <v>33.657899999999998</v>
      </c>
      <c r="I59" s="67">
        <v>44013</v>
      </c>
    </row>
    <row r="60" spans="1:9" outlineLevel="1" x14ac:dyDescent="0.2">
      <c r="A60" s="63">
        <v>46</v>
      </c>
      <c r="B60" s="64">
        <v>43</v>
      </c>
      <c r="C60" s="64">
        <v>42</v>
      </c>
      <c r="D60" s="65">
        <v>0.37240000000000001</v>
      </c>
      <c r="E60" s="65">
        <v>2.4131999999999998</v>
      </c>
      <c r="F60" s="65">
        <v>2.7856000000000001</v>
      </c>
      <c r="G60" s="65"/>
      <c r="H60" s="66">
        <v>31.244700000000002</v>
      </c>
      <c r="I60" s="67">
        <v>44105</v>
      </c>
    </row>
    <row r="61" spans="1:9" outlineLevel="1" x14ac:dyDescent="0.2">
      <c r="A61" s="63">
        <v>47</v>
      </c>
      <c r="B61" s="64">
        <v>44</v>
      </c>
      <c r="C61" s="64">
        <v>43</v>
      </c>
      <c r="D61" s="65">
        <v>0.34570000000000001</v>
      </c>
      <c r="E61" s="65">
        <v>2.1549999999999998</v>
      </c>
      <c r="F61" s="65">
        <v>2.5007000000000001</v>
      </c>
      <c r="G61" s="65"/>
      <c r="H61" s="66">
        <v>29.089700000000001</v>
      </c>
      <c r="I61" s="67">
        <v>44197</v>
      </c>
    </row>
    <row r="62" spans="1:9" outlineLevel="1" x14ac:dyDescent="0.2">
      <c r="A62" s="63">
        <v>48</v>
      </c>
      <c r="B62" s="64">
        <v>45</v>
      </c>
      <c r="C62" s="64">
        <v>44</v>
      </c>
      <c r="D62" s="65">
        <v>0.32179999999999997</v>
      </c>
      <c r="E62" s="65">
        <v>3.9287000000000001</v>
      </c>
      <c r="F62" s="65">
        <v>4.2504999999999997</v>
      </c>
      <c r="G62" s="65"/>
      <c r="H62" s="66">
        <v>25.161000000000001</v>
      </c>
      <c r="I62" s="67">
        <v>44287</v>
      </c>
    </row>
    <row r="63" spans="1:9" outlineLevel="1" x14ac:dyDescent="0.2">
      <c r="A63" s="63">
        <v>49</v>
      </c>
      <c r="B63" s="64">
        <v>46</v>
      </c>
      <c r="C63" s="64">
        <v>45</v>
      </c>
      <c r="D63" s="65">
        <v>0.27839999999999998</v>
      </c>
      <c r="E63" s="65">
        <v>4.0349000000000004</v>
      </c>
      <c r="F63" s="65">
        <v>4.3132999999999999</v>
      </c>
      <c r="G63" s="65"/>
      <c r="H63" s="66">
        <v>21.126100000000001</v>
      </c>
      <c r="I63" s="67">
        <v>44378</v>
      </c>
    </row>
    <row r="64" spans="1:9" outlineLevel="1" x14ac:dyDescent="0.2">
      <c r="A64" s="63">
        <v>50</v>
      </c>
      <c r="B64" s="64">
        <v>47</v>
      </c>
      <c r="C64" s="64">
        <v>46</v>
      </c>
      <c r="D64" s="65">
        <v>0.23369999999999999</v>
      </c>
      <c r="E64" s="65">
        <v>1.9715</v>
      </c>
      <c r="F64" s="65">
        <v>2.2052</v>
      </c>
      <c r="G64" s="65"/>
      <c r="H64" s="66">
        <v>19.154599999999999</v>
      </c>
      <c r="I64" s="67">
        <v>44470</v>
      </c>
    </row>
    <row r="65" spans="1:9" outlineLevel="1" x14ac:dyDescent="0.2">
      <c r="A65" s="63">
        <v>51</v>
      </c>
      <c r="B65" s="64">
        <v>48</v>
      </c>
      <c r="C65" s="64">
        <v>47</v>
      </c>
      <c r="D65" s="65">
        <v>0.21190000000000001</v>
      </c>
      <c r="E65" s="65">
        <v>6.5510999999999999</v>
      </c>
      <c r="F65" s="65">
        <v>6.7629999999999999</v>
      </c>
      <c r="G65" s="65"/>
      <c r="H65" s="66">
        <v>12.6035</v>
      </c>
      <c r="I65" s="67">
        <v>44562</v>
      </c>
    </row>
    <row r="66" spans="1:9" outlineLevel="1" x14ac:dyDescent="0.2">
      <c r="A66" s="63">
        <v>52</v>
      </c>
      <c r="B66" s="64">
        <v>49</v>
      </c>
      <c r="C66" s="64">
        <v>48</v>
      </c>
      <c r="D66" s="65">
        <v>0.1394</v>
      </c>
      <c r="E66" s="65">
        <v>3.5407999999999999</v>
      </c>
      <c r="F66" s="65">
        <v>3.6802000000000001</v>
      </c>
      <c r="G66" s="65"/>
      <c r="H66" s="66">
        <v>9.0626999999999995</v>
      </c>
      <c r="I66" s="67">
        <v>44652</v>
      </c>
    </row>
    <row r="67" spans="1:9" outlineLevel="1" x14ac:dyDescent="0.2">
      <c r="A67" s="63">
        <v>53</v>
      </c>
      <c r="B67" s="64">
        <v>50</v>
      </c>
      <c r="C67" s="64">
        <v>49</v>
      </c>
      <c r="D67" s="65">
        <v>0.1002</v>
      </c>
      <c r="E67" s="65">
        <v>3.6282000000000001</v>
      </c>
      <c r="F67" s="65">
        <v>3.7284000000000002</v>
      </c>
      <c r="G67" s="65"/>
      <c r="H67" s="66">
        <v>5.4344999999999999</v>
      </c>
      <c r="I67" s="67">
        <v>44743</v>
      </c>
    </row>
    <row r="68" spans="1:9" outlineLevel="1" x14ac:dyDescent="0.2">
      <c r="A68" s="63">
        <v>54</v>
      </c>
      <c r="B68" s="64"/>
      <c r="C68" s="64"/>
      <c r="D68" s="65"/>
      <c r="E68" s="65"/>
      <c r="F68" s="65">
        <v>0</v>
      </c>
      <c r="G68" s="65">
        <v>6.0100000000000001E-2</v>
      </c>
      <c r="H68" s="66">
        <v>5.4946000000000002</v>
      </c>
      <c r="I68" s="67">
        <v>44835</v>
      </c>
    </row>
    <row r="69" spans="1:9" outlineLevel="1" x14ac:dyDescent="0.2">
      <c r="A69" s="63">
        <v>55</v>
      </c>
      <c r="B69" s="64"/>
      <c r="C69" s="64"/>
      <c r="D69" s="65"/>
      <c r="E69" s="65"/>
      <c r="F69" s="65">
        <v>0</v>
      </c>
      <c r="G69" s="65">
        <v>6.0699999999999997E-2</v>
      </c>
      <c r="H69" s="66">
        <v>5.5552999999999999</v>
      </c>
      <c r="I69" s="67">
        <v>44927</v>
      </c>
    </row>
    <row r="70" spans="1:9" outlineLevel="1" x14ac:dyDescent="0.2">
      <c r="A70" s="63">
        <v>56</v>
      </c>
      <c r="B70" s="64"/>
      <c r="C70" s="64"/>
      <c r="D70" s="65"/>
      <c r="E70" s="65"/>
      <c r="F70" s="65">
        <v>0</v>
      </c>
      <c r="G70" s="65">
        <v>6.1400000000000003E-2</v>
      </c>
      <c r="H70" s="66">
        <v>5.6166999999999998</v>
      </c>
      <c r="I70" s="67">
        <v>45017</v>
      </c>
    </row>
    <row r="71" spans="1:9" outlineLevel="1" x14ac:dyDescent="0.2">
      <c r="A71" s="63">
        <v>57</v>
      </c>
      <c r="B71" s="64"/>
      <c r="C71" s="64"/>
      <c r="D71" s="65"/>
      <c r="E71" s="65"/>
      <c r="F71" s="65">
        <v>0</v>
      </c>
      <c r="G71" s="65">
        <v>6.2100000000000002E-2</v>
      </c>
      <c r="H71" s="66">
        <v>5.6787999999999998</v>
      </c>
      <c r="I71" s="67">
        <v>45108</v>
      </c>
    </row>
    <row r="72" spans="1:9" outlineLevel="1" x14ac:dyDescent="0.2">
      <c r="A72" s="63">
        <v>58</v>
      </c>
      <c r="B72" s="64"/>
      <c r="C72" s="64"/>
      <c r="D72" s="65"/>
      <c r="E72" s="65"/>
      <c r="F72" s="65">
        <v>0</v>
      </c>
      <c r="G72" s="65">
        <v>6.2799999999999995E-2</v>
      </c>
      <c r="H72" s="66">
        <v>5.7416</v>
      </c>
      <c r="I72" s="67">
        <v>45200</v>
      </c>
    </row>
    <row r="73" spans="1:9" outlineLevel="1" x14ac:dyDescent="0.2">
      <c r="A73" s="63">
        <v>59</v>
      </c>
      <c r="B73" s="64"/>
      <c r="C73" s="64"/>
      <c r="D73" s="65"/>
      <c r="E73" s="65"/>
      <c r="F73" s="65">
        <v>0</v>
      </c>
      <c r="G73" s="65">
        <v>6.3500000000000001E-2</v>
      </c>
      <c r="H73" s="66">
        <v>5.8051000000000004</v>
      </c>
      <c r="I73" s="67">
        <v>45292</v>
      </c>
    </row>
    <row r="74" spans="1:9" outlineLevel="1" x14ac:dyDescent="0.2">
      <c r="A74" s="63">
        <v>60</v>
      </c>
      <c r="B74" s="64"/>
      <c r="C74" s="64"/>
      <c r="D74" s="65"/>
      <c r="E74" s="65"/>
      <c r="F74" s="65">
        <v>0</v>
      </c>
      <c r="G74" s="65">
        <v>6.4199999999999993E-2</v>
      </c>
      <c r="H74" s="66">
        <v>5.8693</v>
      </c>
      <c r="I74" s="67">
        <v>45383</v>
      </c>
    </row>
    <row r="75" spans="1:9" outlineLevel="1" x14ac:dyDescent="0.2">
      <c r="A75" s="63">
        <v>61</v>
      </c>
      <c r="B75" s="64"/>
      <c r="C75" s="64"/>
      <c r="D75" s="65"/>
      <c r="E75" s="65"/>
      <c r="F75" s="65">
        <v>0</v>
      </c>
      <c r="G75" s="65">
        <v>6.4899999999999999E-2</v>
      </c>
      <c r="H75" s="66">
        <v>5.9341999999999997</v>
      </c>
      <c r="I75" s="67">
        <v>45474</v>
      </c>
    </row>
    <row r="76" spans="1:9" outlineLevel="1" x14ac:dyDescent="0.2">
      <c r="A76" s="63">
        <v>62</v>
      </c>
      <c r="B76" s="64"/>
      <c r="C76" s="64"/>
      <c r="D76" s="65"/>
      <c r="E76" s="65"/>
      <c r="F76" s="65">
        <v>0</v>
      </c>
      <c r="G76" s="65">
        <v>6.5600000000000006E-2</v>
      </c>
      <c r="H76" s="66">
        <v>5.9997999999999996</v>
      </c>
      <c r="I76" s="67">
        <v>45566</v>
      </c>
    </row>
    <row r="77" spans="1:9" outlineLevel="1" x14ac:dyDescent="0.2">
      <c r="A77" s="63">
        <v>63</v>
      </c>
      <c r="B77" s="64"/>
      <c r="C77" s="64"/>
      <c r="D77" s="65"/>
      <c r="E77" s="65"/>
      <c r="F77" s="65">
        <v>0</v>
      </c>
      <c r="G77" s="65">
        <v>6.6299999999999998E-2</v>
      </c>
      <c r="H77" s="66">
        <v>6.0660999999999996</v>
      </c>
      <c r="I77" s="67">
        <v>45658</v>
      </c>
    </row>
    <row r="78" spans="1:9" outlineLevel="1" x14ac:dyDescent="0.2">
      <c r="A78" s="63">
        <v>64</v>
      </c>
      <c r="B78" s="64"/>
      <c r="C78" s="64"/>
      <c r="D78" s="65"/>
      <c r="E78" s="65"/>
      <c r="F78" s="65">
        <v>0</v>
      </c>
      <c r="G78" s="65">
        <v>6.7100000000000007E-2</v>
      </c>
      <c r="H78" s="66">
        <v>6.1332000000000004</v>
      </c>
      <c r="I78" s="67">
        <v>45748</v>
      </c>
    </row>
    <row r="79" spans="1:9" outlineLevel="1" x14ac:dyDescent="0.2">
      <c r="A79" s="63">
        <v>65</v>
      </c>
      <c r="B79" s="64"/>
      <c r="C79" s="64"/>
      <c r="D79" s="65"/>
      <c r="E79" s="65"/>
      <c r="F79" s="65">
        <v>0</v>
      </c>
      <c r="G79" s="65">
        <v>6.7799999999999999E-2</v>
      </c>
      <c r="H79" s="66">
        <v>6.2009999999999996</v>
      </c>
      <c r="I79" s="67">
        <v>45839</v>
      </c>
    </row>
    <row r="80" spans="1:9" outlineLevel="1" x14ac:dyDescent="0.2">
      <c r="A80" s="63">
        <v>66</v>
      </c>
      <c r="B80" s="64"/>
      <c r="C80" s="64"/>
      <c r="D80" s="65"/>
      <c r="E80" s="65"/>
      <c r="F80" s="65">
        <v>0</v>
      </c>
      <c r="G80" s="65">
        <v>6.8599999999999994E-2</v>
      </c>
      <c r="H80" s="66">
        <v>6.2695999999999996</v>
      </c>
      <c r="I80" s="67">
        <v>45931</v>
      </c>
    </row>
    <row r="81" spans="1:9" outlineLevel="1" x14ac:dyDescent="0.2">
      <c r="A81" s="63">
        <v>67</v>
      </c>
      <c r="B81" s="64"/>
      <c r="C81" s="64"/>
      <c r="D81" s="65"/>
      <c r="E81" s="65"/>
      <c r="F81" s="65">
        <v>0</v>
      </c>
      <c r="G81" s="65">
        <v>6.93E-2</v>
      </c>
      <c r="H81" s="66">
        <v>6.3388999999999998</v>
      </c>
      <c r="I81" s="67">
        <v>46023</v>
      </c>
    </row>
    <row r="82" spans="1:9" outlineLevel="1" x14ac:dyDescent="0.2">
      <c r="A82" s="63">
        <v>68</v>
      </c>
      <c r="B82" s="64"/>
      <c r="C82" s="64"/>
      <c r="D82" s="65"/>
      <c r="E82" s="65"/>
      <c r="F82" s="65">
        <v>0</v>
      </c>
      <c r="G82" s="65">
        <v>7.0099999999999996E-2</v>
      </c>
      <c r="H82" s="66">
        <v>6.4089999999999998</v>
      </c>
      <c r="I82" s="67">
        <v>46113</v>
      </c>
    </row>
    <row r="83" spans="1:9" outlineLevel="1" x14ac:dyDescent="0.2">
      <c r="A83" s="63">
        <v>69</v>
      </c>
      <c r="B83" s="64"/>
      <c r="C83" s="64"/>
      <c r="D83" s="65"/>
      <c r="E83" s="65"/>
      <c r="F83" s="65">
        <v>0</v>
      </c>
      <c r="G83" s="65">
        <v>7.0900000000000005E-2</v>
      </c>
      <c r="H83" s="66">
        <v>6.4798999999999998</v>
      </c>
      <c r="I83" s="67">
        <v>46204</v>
      </c>
    </row>
    <row r="84" spans="1:9" outlineLevel="1" x14ac:dyDescent="0.2">
      <c r="A84" s="63">
        <v>70</v>
      </c>
      <c r="B84" s="64"/>
      <c r="C84" s="64"/>
      <c r="D84" s="65"/>
      <c r="E84" s="65"/>
      <c r="F84" s="65">
        <v>0</v>
      </c>
      <c r="G84" s="65">
        <v>7.17E-2</v>
      </c>
      <c r="H84" s="66">
        <v>6.5515999999999996</v>
      </c>
      <c r="I84" s="67">
        <v>46296</v>
      </c>
    </row>
    <row r="85" spans="1:9" outlineLevel="1" x14ac:dyDescent="0.2">
      <c r="A85" s="63">
        <v>71</v>
      </c>
      <c r="B85" s="64"/>
      <c r="C85" s="64"/>
      <c r="D85" s="65"/>
      <c r="E85" s="65"/>
      <c r="F85" s="65">
        <v>0</v>
      </c>
      <c r="G85" s="65">
        <v>7.2400000000000006E-2</v>
      </c>
      <c r="H85" s="66">
        <v>6.6239999999999997</v>
      </c>
      <c r="I85" s="67">
        <v>46388</v>
      </c>
    </row>
    <row r="86" spans="1:9" outlineLevel="1" x14ac:dyDescent="0.2">
      <c r="A86" s="63">
        <v>72</v>
      </c>
      <c r="B86" s="64"/>
      <c r="C86" s="64"/>
      <c r="D86" s="65"/>
      <c r="E86" s="65"/>
      <c r="F86" s="65">
        <v>0</v>
      </c>
      <c r="G86" s="65">
        <v>7.3200000000000001E-2</v>
      </c>
      <c r="H86" s="66">
        <v>6.6971999999999996</v>
      </c>
      <c r="I86" s="67">
        <v>46478</v>
      </c>
    </row>
    <row r="87" spans="1:9" outlineLevel="1" x14ac:dyDescent="0.2">
      <c r="A87" s="63">
        <v>73</v>
      </c>
      <c r="B87" s="64"/>
      <c r="C87" s="64"/>
      <c r="D87" s="65"/>
      <c r="E87" s="65"/>
      <c r="F87" s="65">
        <v>0</v>
      </c>
      <c r="G87" s="65">
        <v>7.4099999999999999E-2</v>
      </c>
      <c r="H87" s="66">
        <v>6.7713000000000001</v>
      </c>
      <c r="I87" s="67">
        <v>46569</v>
      </c>
    </row>
    <row r="88" spans="1:9" outlineLevel="1" x14ac:dyDescent="0.2">
      <c r="A88" s="68">
        <v>74</v>
      </c>
      <c r="B88" s="69">
        <v>51</v>
      </c>
      <c r="C88" s="69">
        <v>50</v>
      </c>
      <c r="D88" s="70">
        <v>7.4899999999999994E-2</v>
      </c>
      <c r="E88" s="70">
        <v>6.7713000000000001</v>
      </c>
      <c r="F88" s="70">
        <v>6.8461999999999996</v>
      </c>
      <c r="G88" s="70"/>
      <c r="H88" s="71">
        <v>0</v>
      </c>
      <c r="I88" s="72">
        <v>46661</v>
      </c>
    </row>
    <row r="89" spans="1:9" x14ac:dyDescent="0.2">
      <c r="D89" s="51">
        <f>SUM(D17:D88)</f>
        <v>57.582400000000007</v>
      </c>
      <c r="E89" s="51">
        <f>SUM(E17:E88)</f>
        <v>208.86259999999987</v>
      </c>
      <c r="F89" s="51">
        <f>SUM(F17:F88)</f>
        <v>266.44499999999999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84"/>
  <sheetViews>
    <sheetView workbookViewId="0"/>
  </sheetViews>
  <sheetFormatPr baseColWidth="10" defaultRowHeight="12.75" x14ac:dyDescent="0.2"/>
  <cols>
    <col min="1" max="1" width="21.83203125" bestFit="1" customWidth="1"/>
    <col min="4" max="4" width="13.6640625" customWidth="1"/>
    <col min="6" max="6" width="13.1640625" customWidth="1"/>
  </cols>
  <sheetData>
    <row r="1" spans="1:7" x14ac:dyDescent="0.2">
      <c r="A1" t="s">
        <v>22</v>
      </c>
    </row>
    <row r="2" spans="1:7" x14ac:dyDescent="0.2">
      <c r="A2" t="s">
        <v>23</v>
      </c>
      <c r="B2" t="s">
        <v>36</v>
      </c>
    </row>
    <row r="3" spans="1:7" x14ac:dyDescent="0.2">
      <c r="A3" t="s">
        <v>24</v>
      </c>
      <c r="B3" t="s">
        <v>36</v>
      </c>
    </row>
    <row r="4" spans="1:7" x14ac:dyDescent="0.2">
      <c r="A4" t="s">
        <v>25</v>
      </c>
      <c r="B4" t="s">
        <v>26</v>
      </c>
    </row>
    <row r="5" spans="1:7" x14ac:dyDescent="0.2">
      <c r="A5" t="s">
        <v>27</v>
      </c>
      <c r="B5" t="s">
        <v>37</v>
      </c>
    </row>
    <row r="6" spans="1:7" x14ac:dyDescent="0.2">
      <c r="A6" t="s">
        <v>28</v>
      </c>
      <c r="B6" t="s">
        <v>38</v>
      </c>
    </row>
    <row r="7" spans="1:7" x14ac:dyDescent="0.2">
      <c r="A7" t="s">
        <v>29</v>
      </c>
      <c r="B7">
        <v>74</v>
      </c>
    </row>
    <row r="8" spans="1:7" x14ac:dyDescent="0.2">
      <c r="A8" t="s">
        <v>30</v>
      </c>
      <c r="B8">
        <v>200</v>
      </c>
    </row>
    <row r="10" spans="1:7" ht="25.5" x14ac:dyDescent="0.2">
      <c r="A10" s="52" t="s">
        <v>31</v>
      </c>
      <c r="B10" s="52" t="s">
        <v>32</v>
      </c>
      <c r="C10" s="52" t="s">
        <v>11</v>
      </c>
      <c r="D10" s="52" t="s">
        <v>12</v>
      </c>
      <c r="E10" s="52" t="s">
        <v>33</v>
      </c>
      <c r="F10" s="52" t="s">
        <v>34</v>
      </c>
      <c r="G10" s="52" t="s">
        <v>35</v>
      </c>
    </row>
    <row r="11" spans="1:7" x14ac:dyDescent="0.2">
      <c r="A11" s="53">
        <v>1</v>
      </c>
      <c r="B11" s="53">
        <v>200</v>
      </c>
      <c r="C11" s="53">
        <v>2.2130000000000001</v>
      </c>
      <c r="D11" s="53">
        <v>-2.2130000000000001</v>
      </c>
      <c r="E11" s="53">
        <v>0</v>
      </c>
      <c r="F11" s="53">
        <v>0</v>
      </c>
      <c r="G11" s="54">
        <v>39995</v>
      </c>
    </row>
    <row r="12" spans="1:7" x14ac:dyDescent="0.2">
      <c r="A12" s="53">
        <v>2</v>
      </c>
      <c r="B12" s="53">
        <v>202.21299999999999</v>
      </c>
      <c r="C12" s="53">
        <v>2.2374000000000001</v>
      </c>
      <c r="D12" s="53">
        <v>-2.2374000000000001</v>
      </c>
      <c r="E12" s="53">
        <v>0</v>
      </c>
      <c r="F12" s="53">
        <v>0</v>
      </c>
      <c r="G12" s="54">
        <v>40087</v>
      </c>
    </row>
    <row r="13" spans="1:7" x14ac:dyDescent="0.2">
      <c r="A13" s="53">
        <v>3</v>
      </c>
      <c r="B13" s="53">
        <v>204.4504</v>
      </c>
      <c r="C13" s="53">
        <v>2.2622</v>
      </c>
      <c r="D13" s="53">
        <v>-2.2622</v>
      </c>
      <c r="E13" s="53">
        <v>0</v>
      </c>
      <c r="F13" s="53">
        <v>0</v>
      </c>
      <c r="G13" s="54">
        <v>40179</v>
      </c>
    </row>
    <row r="14" spans="1:7" x14ac:dyDescent="0.2">
      <c r="A14" s="53">
        <v>4</v>
      </c>
      <c r="B14" s="53">
        <v>206.71260000000001</v>
      </c>
      <c r="C14" s="53">
        <v>2.2871999999999999</v>
      </c>
      <c r="D14" s="53">
        <v>-2.2871999999999999</v>
      </c>
      <c r="E14" s="53">
        <v>0</v>
      </c>
      <c r="F14" s="53">
        <v>0</v>
      </c>
      <c r="G14" s="54">
        <v>40269</v>
      </c>
    </row>
    <row r="15" spans="1:7" x14ac:dyDescent="0.2">
      <c r="A15" s="53">
        <v>5</v>
      </c>
      <c r="B15" s="53">
        <v>208.99979999999999</v>
      </c>
      <c r="C15" s="53">
        <v>2.3125</v>
      </c>
      <c r="D15" s="53">
        <v>-2.3125</v>
      </c>
      <c r="E15" s="53">
        <v>0</v>
      </c>
      <c r="F15" s="53">
        <v>0</v>
      </c>
      <c r="G15" s="54">
        <v>40360</v>
      </c>
    </row>
    <row r="16" spans="1:7" x14ac:dyDescent="0.2">
      <c r="A16" s="53">
        <v>6</v>
      </c>
      <c r="B16" s="53">
        <v>211.31229999999999</v>
      </c>
      <c r="C16" s="53">
        <v>2.3380999999999998</v>
      </c>
      <c r="D16" s="53">
        <v>-2.3380999999999998</v>
      </c>
      <c r="E16" s="53">
        <v>0</v>
      </c>
      <c r="F16" s="53">
        <v>0</v>
      </c>
      <c r="G16" s="54">
        <v>40452</v>
      </c>
    </row>
    <row r="17" spans="1:7" x14ac:dyDescent="0.2">
      <c r="A17" s="53">
        <v>7</v>
      </c>
      <c r="B17" s="53">
        <v>213.65039999999999</v>
      </c>
      <c r="C17" s="53">
        <v>2.3639999999999999</v>
      </c>
      <c r="D17" s="53">
        <v>-2.3639999999999999</v>
      </c>
      <c r="E17" s="53">
        <v>0</v>
      </c>
      <c r="F17" s="53">
        <v>0</v>
      </c>
      <c r="G17" s="54">
        <v>40544</v>
      </c>
    </row>
    <row r="18" spans="1:7" x14ac:dyDescent="0.2">
      <c r="A18" s="53">
        <v>8</v>
      </c>
      <c r="B18" s="53">
        <v>216.01439999999999</v>
      </c>
      <c r="C18" s="53">
        <v>2.3900999999999999</v>
      </c>
      <c r="D18" s="53">
        <v>-2.3900999999999999</v>
      </c>
      <c r="E18" s="53">
        <v>0</v>
      </c>
      <c r="F18" s="53">
        <v>0</v>
      </c>
      <c r="G18" s="54">
        <v>40634</v>
      </c>
    </row>
    <row r="19" spans="1:7" x14ac:dyDescent="0.2">
      <c r="A19" s="53">
        <v>9</v>
      </c>
      <c r="B19" s="53">
        <v>218.40450000000001</v>
      </c>
      <c r="C19" s="53">
        <v>2.4165999999999999</v>
      </c>
      <c r="D19" s="53">
        <v>-2.4165999999999999</v>
      </c>
      <c r="E19" s="53">
        <v>0</v>
      </c>
      <c r="F19" s="53">
        <v>0</v>
      </c>
      <c r="G19" s="54">
        <v>40725</v>
      </c>
    </row>
    <row r="20" spans="1:7" x14ac:dyDescent="0.2">
      <c r="A20" s="53">
        <v>10</v>
      </c>
      <c r="B20" s="53">
        <v>220.8211</v>
      </c>
      <c r="C20" s="53">
        <v>2.4432999999999998</v>
      </c>
      <c r="D20" s="53">
        <v>-2.4432999999999998</v>
      </c>
      <c r="E20" s="53">
        <v>0</v>
      </c>
      <c r="F20" s="53">
        <v>0</v>
      </c>
      <c r="G20" s="54">
        <v>40817</v>
      </c>
    </row>
    <row r="21" spans="1:7" x14ac:dyDescent="0.2">
      <c r="A21" s="53">
        <v>11</v>
      </c>
      <c r="B21" s="53">
        <v>223.26439999999999</v>
      </c>
      <c r="C21" s="53">
        <v>2.4704000000000002</v>
      </c>
      <c r="D21" s="53">
        <v>-2.4704000000000002</v>
      </c>
      <c r="E21" s="53">
        <v>0</v>
      </c>
      <c r="F21" s="53">
        <v>0</v>
      </c>
      <c r="G21" s="54">
        <v>40909</v>
      </c>
    </row>
    <row r="22" spans="1:7" x14ac:dyDescent="0.2">
      <c r="A22" s="53">
        <v>12</v>
      </c>
      <c r="B22" s="53">
        <v>225.73480000000001</v>
      </c>
      <c r="C22" s="53">
        <v>2.4977</v>
      </c>
      <c r="D22" s="53">
        <v>-2.4977</v>
      </c>
      <c r="E22" s="53">
        <v>0</v>
      </c>
      <c r="F22" s="53">
        <v>0</v>
      </c>
      <c r="G22" s="54">
        <v>41000</v>
      </c>
    </row>
    <row r="23" spans="1:7" x14ac:dyDescent="0.2">
      <c r="A23" s="53">
        <v>13</v>
      </c>
      <c r="B23" s="53">
        <v>228.23249999999999</v>
      </c>
      <c r="C23" s="53">
        <v>2.5253000000000001</v>
      </c>
      <c r="D23" s="53">
        <v>-2.5253000000000001</v>
      </c>
      <c r="E23" s="53">
        <v>0</v>
      </c>
      <c r="F23" s="53">
        <v>0</v>
      </c>
      <c r="G23" s="54">
        <v>41091</v>
      </c>
    </row>
    <row r="24" spans="1:7" x14ac:dyDescent="0.2">
      <c r="A24" s="53">
        <v>14</v>
      </c>
      <c r="B24" s="53">
        <v>230.7578</v>
      </c>
      <c r="C24" s="53">
        <v>2.5533000000000001</v>
      </c>
      <c r="D24" s="53">
        <v>-2.5533000000000001</v>
      </c>
      <c r="E24" s="53">
        <v>0</v>
      </c>
      <c r="F24" s="53">
        <v>0</v>
      </c>
      <c r="G24" s="54">
        <v>41183</v>
      </c>
    </row>
    <row r="25" spans="1:7" x14ac:dyDescent="0.2">
      <c r="A25" s="53">
        <v>15</v>
      </c>
      <c r="B25" s="53">
        <v>233.31110000000001</v>
      </c>
      <c r="C25" s="53">
        <v>2.5815000000000001</v>
      </c>
      <c r="D25" s="53">
        <v>-2.5815000000000001</v>
      </c>
      <c r="E25" s="53">
        <v>0</v>
      </c>
      <c r="F25" s="53">
        <v>0</v>
      </c>
      <c r="G25" s="54">
        <v>41275</v>
      </c>
    </row>
    <row r="26" spans="1:7" x14ac:dyDescent="0.2">
      <c r="A26" s="53">
        <v>16</v>
      </c>
      <c r="B26" s="53">
        <v>235.89259999999999</v>
      </c>
      <c r="C26" s="53">
        <v>2.6101000000000001</v>
      </c>
      <c r="D26" s="53">
        <v>-2.6101000000000001</v>
      </c>
      <c r="E26" s="53">
        <v>0</v>
      </c>
      <c r="F26" s="53">
        <v>0</v>
      </c>
      <c r="G26" s="54">
        <v>41365</v>
      </c>
    </row>
    <row r="27" spans="1:7" x14ac:dyDescent="0.2">
      <c r="A27" s="53">
        <v>17</v>
      </c>
      <c r="B27" s="53">
        <v>238.5027</v>
      </c>
      <c r="C27" s="53">
        <v>2.6389999999999998</v>
      </c>
      <c r="D27" s="53">
        <v>-2.6389999999999998</v>
      </c>
      <c r="E27" s="53">
        <v>0</v>
      </c>
      <c r="F27" s="53">
        <v>0</v>
      </c>
      <c r="G27" s="54">
        <v>41456</v>
      </c>
    </row>
    <row r="28" spans="1:7" x14ac:dyDescent="0.2">
      <c r="A28" s="53">
        <v>18</v>
      </c>
      <c r="B28" s="53">
        <v>241.14169999999999</v>
      </c>
      <c r="C28" s="53">
        <v>2.6682000000000001</v>
      </c>
      <c r="D28" s="53">
        <v>-2.6682000000000001</v>
      </c>
      <c r="E28" s="53">
        <v>0</v>
      </c>
      <c r="F28" s="53">
        <v>0</v>
      </c>
      <c r="G28" s="54">
        <v>41548</v>
      </c>
    </row>
    <row r="29" spans="1:7" x14ac:dyDescent="0.2">
      <c r="A29" s="53">
        <v>19</v>
      </c>
      <c r="B29" s="53">
        <v>243.8099</v>
      </c>
      <c r="C29" s="53">
        <v>2.6977000000000002</v>
      </c>
      <c r="D29" s="53">
        <v>-2.6977000000000002</v>
      </c>
      <c r="E29" s="53">
        <v>0</v>
      </c>
      <c r="F29" s="53">
        <v>0</v>
      </c>
      <c r="G29" s="54">
        <v>41640</v>
      </c>
    </row>
    <row r="30" spans="1:7" x14ac:dyDescent="0.2">
      <c r="A30" s="53">
        <v>20</v>
      </c>
      <c r="B30" s="53">
        <v>246.5076</v>
      </c>
      <c r="C30" s="53">
        <v>2.7275999999999998</v>
      </c>
      <c r="D30" s="53">
        <v>-2.7275999999999998</v>
      </c>
      <c r="E30" s="53">
        <v>0</v>
      </c>
      <c r="F30" s="53">
        <v>0</v>
      </c>
      <c r="G30" s="54">
        <v>41730</v>
      </c>
    </row>
    <row r="31" spans="1:7" x14ac:dyDescent="0.2">
      <c r="A31" s="53">
        <v>21</v>
      </c>
      <c r="B31" s="53">
        <v>249.23519999999999</v>
      </c>
      <c r="C31" s="53">
        <v>2.7576999999999998</v>
      </c>
      <c r="D31" s="53">
        <v>-2.7576999999999998</v>
      </c>
      <c r="E31" s="53">
        <v>0</v>
      </c>
      <c r="F31" s="53">
        <v>0</v>
      </c>
      <c r="G31" s="54">
        <v>41821</v>
      </c>
    </row>
    <row r="32" spans="1:7" x14ac:dyDescent="0.2">
      <c r="A32" s="53">
        <v>22</v>
      </c>
      <c r="B32" s="53">
        <v>251.99289999999999</v>
      </c>
      <c r="C32" s="53">
        <v>2.7883</v>
      </c>
      <c r="D32" s="53">
        <v>-2.7883</v>
      </c>
      <c r="E32" s="53">
        <v>0</v>
      </c>
      <c r="F32" s="53">
        <v>0</v>
      </c>
      <c r="G32" s="54">
        <v>41913</v>
      </c>
    </row>
    <row r="33" spans="1:7" x14ac:dyDescent="0.2">
      <c r="A33" s="53">
        <v>23</v>
      </c>
      <c r="B33" s="53">
        <v>254.78120000000001</v>
      </c>
      <c r="C33" s="53">
        <v>2.8191000000000002</v>
      </c>
      <c r="D33" s="53">
        <v>-2.8191000000000002</v>
      </c>
      <c r="E33" s="53">
        <v>0</v>
      </c>
      <c r="F33" s="53">
        <v>0</v>
      </c>
      <c r="G33" s="54">
        <v>42005</v>
      </c>
    </row>
    <row r="34" spans="1:7" x14ac:dyDescent="0.2">
      <c r="A34" s="53">
        <v>24</v>
      </c>
      <c r="B34" s="53">
        <v>257.6003</v>
      </c>
      <c r="C34" s="53">
        <v>2.8502999999999998</v>
      </c>
      <c r="D34" s="53">
        <v>-2.8502999999999998</v>
      </c>
      <c r="E34" s="53">
        <v>0</v>
      </c>
      <c r="F34" s="53">
        <v>0</v>
      </c>
      <c r="G34" s="54">
        <v>42095</v>
      </c>
    </row>
    <row r="35" spans="1:7" x14ac:dyDescent="0.2">
      <c r="A35" s="53">
        <v>25</v>
      </c>
      <c r="B35" s="53">
        <v>260.45060000000001</v>
      </c>
      <c r="C35" s="53">
        <v>2.8818000000000001</v>
      </c>
      <c r="D35" s="53">
        <v>-2.8818000000000001</v>
      </c>
      <c r="E35" s="53">
        <v>0</v>
      </c>
      <c r="F35" s="53">
        <v>0</v>
      </c>
      <c r="G35" s="54">
        <v>42186</v>
      </c>
    </row>
    <row r="36" spans="1:7" x14ac:dyDescent="0.2">
      <c r="A36" s="53">
        <v>26</v>
      </c>
      <c r="B36" s="53">
        <v>263.33240000000001</v>
      </c>
      <c r="C36" s="53">
        <v>2.9137</v>
      </c>
      <c r="D36" s="53">
        <v>-2.9137</v>
      </c>
      <c r="E36" s="53">
        <v>0</v>
      </c>
      <c r="F36" s="53">
        <v>0</v>
      </c>
      <c r="G36" s="54">
        <v>42278</v>
      </c>
    </row>
    <row r="37" spans="1:7" x14ac:dyDescent="0.2">
      <c r="A37" s="53">
        <v>27</v>
      </c>
      <c r="B37" s="53">
        <v>266.24610000000001</v>
      </c>
      <c r="C37" s="53">
        <v>2.9460000000000002</v>
      </c>
      <c r="D37" s="53">
        <v>-2.9460000000000002</v>
      </c>
      <c r="E37" s="53">
        <v>0</v>
      </c>
      <c r="F37" s="53">
        <v>0</v>
      </c>
      <c r="G37" s="54">
        <v>42370</v>
      </c>
    </row>
    <row r="38" spans="1:7" x14ac:dyDescent="0.2">
      <c r="A38" s="53">
        <v>28</v>
      </c>
      <c r="B38" s="53">
        <v>269.19209999999998</v>
      </c>
      <c r="C38" s="53">
        <v>2.9786000000000001</v>
      </c>
      <c r="D38" s="53">
        <v>-2.9786000000000001</v>
      </c>
      <c r="E38" s="53">
        <v>0</v>
      </c>
      <c r="F38" s="53">
        <v>0</v>
      </c>
      <c r="G38" s="54">
        <v>42461</v>
      </c>
    </row>
    <row r="39" spans="1:7" x14ac:dyDescent="0.2">
      <c r="A39" s="53">
        <v>29</v>
      </c>
      <c r="B39" s="53">
        <v>272.17070000000001</v>
      </c>
      <c r="C39" s="53">
        <v>3.0114999999999998</v>
      </c>
      <c r="D39" s="53">
        <v>-3.0114999999999998</v>
      </c>
      <c r="E39" s="53">
        <v>0</v>
      </c>
      <c r="F39" s="53">
        <v>0</v>
      </c>
      <c r="G39" s="54">
        <v>42552</v>
      </c>
    </row>
    <row r="40" spans="1:7" x14ac:dyDescent="0.2">
      <c r="A40" s="53">
        <v>30</v>
      </c>
      <c r="B40" s="53">
        <v>275.18220000000002</v>
      </c>
      <c r="C40" s="53">
        <v>3.0448</v>
      </c>
      <c r="D40" s="53">
        <v>-3.0448</v>
      </c>
      <c r="E40" s="53">
        <v>0</v>
      </c>
      <c r="F40" s="53">
        <v>0</v>
      </c>
      <c r="G40" s="54">
        <v>42644</v>
      </c>
    </row>
    <row r="41" spans="1:7" x14ac:dyDescent="0.2">
      <c r="A41" s="53">
        <v>31</v>
      </c>
      <c r="B41" s="53">
        <v>278.22699999999998</v>
      </c>
      <c r="C41" s="53">
        <v>3.0785</v>
      </c>
      <c r="D41" s="53">
        <v>-3.0785</v>
      </c>
      <c r="E41" s="53">
        <v>0</v>
      </c>
      <c r="F41" s="53">
        <v>0</v>
      </c>
      <c r="G41" s="54">
        <v>42736</v>
      </c>
    </row>
    <row r="42" spans="1:7" x14ac:dyDescent="0.2">
      <c r="A42" s="53">
        <v>32</v>
      </c>
      <c r="B42" s="53">
        <v>281.30549999999999</v>
      </c>
      <c r="C42" s="53">
        <v>3.1126</v>
      </c>
      <c r="D42" s="53">
        <v>-3.1126</v>
      </c>
      <c r="E42" s="53">
        <v>0</v>
      </c>
      <c r="F42" s="53">
        <v>0</v>
      </c>
      <c r="G42" s="54">
        <v>42826</v>
      </c>
    </row>
    <row r="43" spans="1:7" x14ac:dyDescent="0.2">
      <c r="A43" s="53">
        <v>33</v>
      </c>
      <c r="B43" s="53">
        <v>284.41809999999998</v>
      </c>
      <c r="C43" s="53">
        <v>3.1469999999999998</v>
      </c>
      <c r="D43" s="53">
        <v>-3.1469999999999998</v>
      </c>
      <c r="E43" s="53">
        <v>0</v>
      </c>
      <c r="F43" s="53">
        <v>0</v>
      </c>
      <c r="G43" s="54">
        <v>42917</v>
      </c>
    </row>
    <row r="44" spans="1:7" x14ac:dyDescent="0.2">
      <c r="A44" s="53">
        <v>34</v>
      </c>
      <c r="B44" s="53">
        <v>287.56509999999997</v>
      </c>
      <c r="C44" s="53">
        <v>3.1819000000000002</v>
      </c>
      <c r="D44" s="53">
        <v>-3.1819000000000002</v>
      </c>
      <c r="E44" s="53">
        <v>0</v>
      </c>
      <c r="F44" s="53">
        <v>0</v>
      </c>
      <c r="G44" s="54">
        <v>43009</v>
      </c>
    </row>
    <row r="45" spans="1:7" x14ac:dyDescent="0.2">
      <c r="A45" s="53">
        <v>35</v>
      </c>
      <c r="B45" s="53">
        <v>290.74700000000001</v>
      </c>
      <c r="C45" s="53">
        <v>3.2170999999999998</v>
      </c>
      <c r="D45" s="53">
        <v>-3.2170999999999998</v>
      </c>
      <c r="E45" s="53">
        <v>0</v>
      </c>
      <c r="F45" s="53">
        <v>0</v>
      </c>
      <c r="G45" s="54">
        <v>43101</v>
      </c>
    </row>
    <row r="46" spans="1:7" x14ac:dyDescent="0.2">
      <c r="A46" s="53">
        <v>36</v>
      </c>
      <c r="B46" s="53">
        <v>293.96409999999997</v>
      </c>
      <c r="C46" s="53">
        <v>3.2526999999999999</v>
      </c>
      <c r="D46" s="53">
        <v>-3.2526999999999999</v>
      </c>
      <c r="E46" s="53">
        <v>0</v>
      </c>
      <c r="F46" s="53">
        <v>0</v>
      </c>
      <c r="G46" s="54">
        <v>43191</v>
      </c>
    </row>
    <row r="47" spans="1:7" x14ac:dyDescent="0.2">
      <c r="A47" s="53">
        <v>37</v>
      </c>
      <c r="B47" s="53">
        <v>297.21679999999998</v>
      </c>
      <c r="C47" s="53">
        <v>3.2887</v>
      </c>
      <c r="D47" s="53">
        <v>-3.2887</v>
      </c>
      <c r="E47" s="53">
        <v>0</v>
      </c>
      <c r="F47" s="53">
        <v>0</v>
      </c>
      <c r="G47" s="54">
        <v>43282</v>
      </c>
    </row>
    <row r="48" spans="1:7" x14ac:dyDescent="0.2">
      <c r="A48" s="53">
        <v>38</v>
      </c>
      <c r="B48" s="53">
        <v>300.50549999999998</v>
      </c>
      <c r="C48" s="53">
        <v>3.3250000000000002</v>
      </c>
      <c r="D48" s="53">
        <v>-3.3250000000000002</v>
      </c>
      <c r="E48" s="53">
        <v>0</v>
      </c>
      <c r="F48" s="53">
        <v>0</v>
      </c>
      <c r="G48" s="54">
        <v>43374</v>
      </c>
    </row>
    <row r="49" spans="1:7" x14ac:dyDescent="0.2">
      <c r="A49" s="53">
        <v>39</v>
      </c>
      <c r="B49" s="53">
        <v>303.83049999999997</v>
      </c>
      <c r="C49" s="53">
        <v>3.3618000000000001</v>
      </c>
      <c r="D49" s="53">
        <v>-3.3618000000000001</v>
      </c>
      <c r="E49" s="53">
        <v>0</v>
      </c>
      <c r="F49" s="53">
        <v>0</v>
      </c>
      <c r="G49" s="54">
        <v>43466</v>
      </c>
    </row>
    <row r="50" spans="1:7" x14ac:dyDescent="0.2">
      <c r="A50" s="53">
        <v>40</v>
      </c>
      <c r="B50" s="53">
        <v>307.19229999999999</v>
      </c>
      <c r="C50" s="53">
        <v>3.399</v>
      </c>
      <c r="D50" s="53">
        <v>-3.399</v>
      </c>
      <c r="E50" s="53">
        <v>0</v>
      </c>
      <c r="F50" s="53">
        <v>0</v>
      </c>
      <c r="G50" s="54">
        <v>43556</v>
      </c>
    </row>
    <row r="51" spans="1:7" x14ac:dyDescent="0.2">
      <c r="A51" s="53">
        <v>41</v>
      </c>
      <c r="B51" s="53">
        <v>310.59129999999999</v>
      </c>
      <c r="C51" s="53">
        <v>3.4365999999999999</v>
      </c>
      <c r="D51" s="53">
        <v>-3.4365999999999999</v>
      </c>
      <c r="E51" s="53">
        <v>0</v>
      </c>
      <c r="F51" s="53">
        <v>0</v>
      </c>
      <c r="G51" s="54">
        <v>43647</v>
      </c>
    </row>
    <row r="52" spans="1:7" x14ac:dyDescent="0.2">
      <c r="A52" s="53">
        <v>42</v>
      </c>
      <c r="B52" s="53">
        <v>314.02789999999999</v>
      </c>
      <c r="C52" s="53">
        <v>3.4746999999999999</v>
      </c>
      <c r="D52" s="53">
        <v>-3.4746999999999999</v>
      </c>
      <c r="E52" s="53">
        <v>0</v>
      </c>
      <c r="F52" s="53">
        <v>0</v>
      </c>
      <c r="G52" s="54">
        <v>43739</v>
      </c>
    </row>
    <row r="53" spans="1:7" x14ac:dyDescent="0.2">
      <c r="A53" s="53">
        <v>43</v>
      </c>
      <c r="B53" s="53">
        <v>317.50259999999997</v>
      </c>
      <c r="C53" s="53">
        <v>3.5131000000000001</v>
      </c>
      <c r="D53" s="53">
        <v>-3.5131000000000001</v>
      </c>
      <c r="E53" s="53">
        <v>0</v>
      </c>
      <c r="F53" s="53">
        <v>0</v>
      </c>
      <c r="G53" s="54">
        <v>43831</v>
      </c>
    </row>
    <row r="54" spans="1:7" x14ac:dyDescent="0.2">
      <c r="A54" s="53">
        <v>44</v>
      </c>
      <c r="B54" s="53">
        <v>321.01569999999998</v>
      </c>
      <c r="C54" s="53">
        <v>3.552</v>
      </c>
      <c r="D54" s="53">
        <v>-3.552</v>
      </c>
      <c r="E54" s="53">
        <v>0</v>
      </c>
      <c r="F54" s="53">
        <v>0</v>
      </c>
      <c r="G54" s="54">
        <v>43922</v>
      </c>
    </row>
    <row r="55" spans="1:7" x14ac:dyDescent="0.2">
      <c r="A55" s="53">
        <v>45</v>
      </c>
      <c r="B55" s="53">
        <v>324.5677</v>
      </c>
      <c r="C55" s="53">
        <v>3.5912999999999999</v>
      </c>
      <c r="D55" s="53">
        <v>-3.5912999999999999</v>
      </c>
      <c r="E55" s="53">
        <v>0</v>
      </c>
      <c r="F55" s="53">
        <v>0</v>
      </c>
      <c r="G55" s="54">
        <v>44013</v>
      </c>
    </row>
    <row r="56" spans="1:7" x14ac:dyDescent="0.2">
      <c r="A56" s="53">
        <v>46</v>
      </c>
      <c r="B56" s="53">
        <v>328.15899999999999</v>
      </c>
      <c r="C56" s="53">
        <v>3.6309999999999998</v>
      </c>
      <c r="D56" s="53">
        <v>-3.6309999999999998</v>
      </c>
      <c r="E56" s="53">
        <v>0</v>
      </c>
      <c r="F56" s="53">
        <v>0</v>
      </c>
      <c r="G56" s="54">
        <v>44105</v>
      </c>
    </row>
    <row r="57" spans="1:7" x14ac:dyDescent="0.2">
      <c r="A57" s="53">
        <v>47</v>
      </c>
      <c r="B57" s="53">
        <v>331.79</v>
      </c>
      <c r="C57" s="53">
        <v>3.6711999999999998</v>
      </c>
      <c r="D57" s="53">
        <v>-3.6711999999999998</v>
      </c>
      <c r="E57" s="53">
        <v>0</v>
      </c>
      <c r="F57" s="53">
        <v>0</v>
      </c>
      <c r="G57" s="54">
        <v>44197</v>
      </c>
    </row>
    <row r="58" spans="1:7" x14ac:dyDescent="0.2">
      <c r="A58" s="53">
        <v>48</v>
      </c>
      <c r="B58" s="53">
        <v>335.46120000000002</v>
      </c>
      <c r="C58" s="53">
        <v>3.7118000000000002</v>
      </c>
      <c r="D58" s="53">
        <v>-3.7118000000000002</v>
      </c>
      <c r="E58" s="53">
        <v>0</v>
      </c>
      <c r="F58" s="53">
        <v>0</v>
      </c>
      <c r="G58" s="54">
        <v>44287</v>
      </c>
    </row>
    <row r="59" spans="1:7" x14ac:dyDescent="0.2">
      <c r="A59" s="53">
        <v>49</v>
      </c>
      <c r="B59" s="53">
        <v>339.173</v>
      </c>
      <c r="C59" s="53">
        <v>3.7528999999999999</v>
      </c>
      <c r="D59" s="53">
        <v>-3.7528999999999999</v>
      </c>
      <c r="E59" s="53">
        <v>0</v>
      </c>
      <c r="F59" s="53">
        <v>0</v>
      </c>
      <c r="G59" s="54">
        <v>44378</v>
      </c>
    </row>
    <row r="60" spans="1:7" x14ac:dyDescent="0.2">
      <c r="A60" s="53">
        <v>50</v>
      </c>
      <c r="B60" s="53">
        <v>342.92590000000001</v>
      </c>
      <c r="C60" s="53">
        <v>3.7944</v>
      </c>
      <c r="D60" s="53">
        <v>-3.7944</v>
      </c>
      <c r="E60" s="53">
        <v>0</v>
      </c>
      <c r="F60" s="53">
        <v>0</v>
      </c>
      <c r="G60" s="54">
        <v>44470</v>
      </c>
    </row>
    <row r="61" spans="1:7" x14ac:dyDescent="0.2">
      <c r="A61" s="53">
        <v>51</v>
      </c>
      <c r="B61" s="53">
        <v>346.72030000000001</v>
      </c>
      <c r="C61" s="53">
        <v>3.8363999999999998</v>
      </c>
      <c r="D61" s="53">
        <v>-3.8363999999999998</v>
      </c>
      <c r="E61" s="53">
        <v>0</v>
      </c>
      <c r="F61" s="53">
        <v>0</v>
      </c>
      <c r="G61" s="54">
        <v>44562</v>
      </c>
    </row>
    <row r="62" spans="1:7" x14ac:dyDescent="0.2">
      <c r="A62" s="53">
        <v>52</v>
      </c>
      <c r="B62" s="53">
        <v>350.55669999999998</v>
      </c>
      <c r="C62" s="53">
        <v>3.8788999999999998</v>
      </c>
      <c r="D62" s="53">
        <v>-3.8788999999999998</v>
      </c>
      <c r="E62" s="53">
        <v>0</v>
      </c>
      <c r="F62" s="53">
        <v>0</v>
      </c>
      <c r="G62" s="54">
        <v>44652</v>
      </c>
    </row>
    <row r="63" spans="1:7" x14ac:dyDescent="0.2">
      <c r="A63" s="53">
        <v>53</v>
      </c>
      <c r="B63" s="53">
        <v>354.43560000000002</v>
      </c>
      <c r="C63" s="53">
        <v>3.9218000000000002</v>
      </c>
      <c r="D63" s="53">
        <v>-3.9218000000000002</v>
      </c>
      <c r="E63" s="53">
        <v>0</v>
      </c>
      <c r="F63" s="53">
        <v>0</v>
      </c>
      <c r="G63" s="54">
        <v>44743</v>
      </c>
    </row>
    <row r="64" spans="1:7" x14ac:dyDescent="0.2">
      <c r="A64" s="53">
        <v>54</v>
      </c>
      <c r="B64" s="53">
        <v>358.35739999999998</v>
      </c>
      <c r="C64" s="53">
        <v>3.9651999999999998</v>
      </c>
      <c r="D64" s="53">
        <v>-3.9651999999999998</v>
      </c>
      <c r="E64" s="53">
        <v>0</v>
      </c>
      <c r="F64" s="53">
        <v>0</v>
      </c>
      <c r="G64" s="54">
        <v>44835</v>
      </c>
    </row>
    <row r="65" spans="1:7" x14ac:dyDescent="0.2">
      <c r="A65" s="53">
        <v>55</v>
      </c>
      <c r="B65" s="53">
        <v>362.32260000000002</v>
      </c>
      <c r="C65" s="53">
        <v>4.0090000000000003</v>
      </c>
      <c r="D65" s="53">
        <v>-4.0090000000000003</v>
      </c>
      <c r="E65" s="53">
        <v>0</v>
      </c>
      <c r="F65" s="53">
        <v>0</v>
      </c>
      <c r="G65" s="54">
        <v>44927</v>
      </c>
    </row>
    <row r="66" spans="1:7" x14ac:dyDescent="0.2">
      <c r="A66" s="53">
        <v>56</v>
      </c>
      <c r="B66" s="53">
        <v>366.33159999999998</v>
      </c>
      <c r="C66" s="53">
        <v>4.0533999999999999</v>
      </c>
      <c r="D66" s="53">
        <v>-4.0533999999999999</v>
      </c>
      <c r="E66" s="53">
        <v>0</v>
      </c>
      <c r="F66" s="53">
        <v>0</v>
      </c>
      <c r="G66" s="54">
        <v>45017</v>
      </c>
    </row>
    <row r="67" spans="1:7" x14ac:dyDescent="0.2">
      <c r="A67" s="53">
        <v>57</v>
      </c>
      <c r="B67" s="53">
        <v>370.38499999999999</v>
      </c>
      <c r="C67" s="53">
        <v>4.0983000000000001</v>
      </c>
      <c r="D67" s="53">
        <v>-4.0983000000000001</v>
      </c>
      <c r="E67" s="53">
        <v>0</v>
      </c>
      <c r="F67" s="53">
        <v>0</v>
      </c>
      <c r="G67" s="54">
        <v>45108</v>
      </c>
    </row>
    <row r="68" spans="1:7" x14ac:dyDescent="0.2">
      <c r="A68" s="53">
        <v>58</v>
      </c>
      <c r="B68" s="53">
        <v>374.48329999999999</v>
      </c>
      <c r="C68" s="53">
        <v>4.1436000000000002</v>
      </c>
      <c r="D68" s="53">
        <v>-4.1436000000000002</v>
      </c>
      <c r="E68" s="53">
        <v>0</v>
      </c>
      <c r="F68" s="53">
        <v>0</v>
      </c>
      <c r="G68" s="54">
        <v>45200</v>
      </c>
    </row>
    <row r="69" spans="1:7" x14ac:dyDescent="0.2">
      <c r="A69" s="53">
        <v>59</v>
      </c>
      <c r="B69" s="53">
        <v>378.62689999999998</v>
      </c>
      <c r="C69" s="53">
        <v>4.1894999999999998</v>
      </c>
      <c r="D69" s="53">
        <v>-4.1894999999999998</v>
      </c>
      <c r="E69" s="53">
        <v>0</v>
      </c>
      <c r="F69" s="53">
        <v>0</v>
      </c>
      <c r="G69" s="54">
        <v>45292</v>
      </c>
    </row>
    <row r="70" spans="1:7" x14ac:dyDescent="0.2">
      <c r="A70" s="53">
        <v>60</v>
      </c>
      <c r="B70" s="53">
        <v>382.81639999999999</v>
      </c>
      <c r="C70" s="53">
        <v>4.2358000000000002</v>
      </c>
      <c r="D70" s="53">
        <v>-4.2358000000000002</v>
      </c>
      <c r="E70" s="53">
        <v>0</v>
      </c>
      <c r="F70" s="53">
        <v>0</v>
      </c>
      <c r="G70" s="54">
        <v>45383</v>
      </c>
    </row>
    <row r="71" spans="1:7" x14ac:dyDescent="0.2">
      <c r="A71" s="53">
        <v>61</v>
      </c>
      <c r="B71" s="53">
        <v>387.05220000000003</v>
      </c>
      <c r="C71" s="53">
        <v>4.2827000000000002</v>
      </c>
      <c r="D71" s="53">
        <v>-4.2827000000000002</v>
      </c>
      <c r="E71" s="53">
        <v>0</v>
      </c>
      <c r="F71" s="53">
        <v>0</v>
      </c>
      <c r="G71" s="54">
        <v>45474</v>
      </c>
    </row>
    <row r="72" spans="1:7" x14ac:dyDescent="0.2">
      <c r="A72" s="53">
        <v>62</v>
      </c>
      <c r="B72" s="53">
        <v>391.3349</v>
      </c>
      <c r="C72" s="53">
        <v>4.3300999999999998</v>
      </c>
      <c r="D72" s="53">
        <v>-4.3300999999999998</v>
      </c>
      <c r="E72" s="53">
        <v>0</v>
      </c>
      <c r="F72" s="53">
        <v>0</v>
      </c>
      <c r="G72" s="54">
        <v>45566</v>
      </c>
    </row>
    <row r="73" spans="1:7" x14ac:dyDescent="0.2">
      <c r="A73" s="53">
        <v>63</v>
      </c>
      <c r="B73" s="53">
        <v>395.66500000000002</v>
      </c>
      <c r="C73" s="53">
        <v>4.3780000000000001</v>
      </c>
      <c r="D73" s="53">
        <v>-4.3780000000000001</v>
      </c>
      <c r="E73" s="53">
        <v>0</v>
      </c>
      <c r="F73" s="53">
        <v>0</v>
      </c>
      <c r="G73" s="54">
        <v>45658</v>
      </c>
    </row>
    <row r="74" spans="1:7" x14ac:dyDescent="0.2">
      <c r="A74" s="53">
        <v>64</v>
      </c>
      <c r="B74" s="53">
        <v>400.04300000000001</v>
      </c>
      <c r="C74" s="53">
        <v>4.4264000000000001</v>
      </c>
      <c r="D74" s="53">
        <v>-4.4264000000000001</v>
      </c>
      <c r="E74" s="53">
        <v>0</v>
      </c>
      <c r="F74" s="53">
        <v>0</v>
      </c>
      <c r="G74" s="54">
        <v>45748</v>
      </c>
    </row>
    <row r="75" spans="1:7" x14ac:dyDescent="0.2">
      <c r="A75" s="53">
        <v>65</v>
      </c>
      <c r="B75" s="53">
        <v>404.46940000000001</v>
      </c>
      <c r="C75" s="53">
        <v>4.4753999999999996</v>
      </c>
      <c r="D75" s="53">
        <v>-4.4753999999999996</v>
      </c>
      <c r="E75" s="53">
        <v>0</v>
      </c>
      <c r="F75" s="53">
        <v>0</v>
      </c>
      <c r="G75" s="54">
        <v>45839</v>
      </c>
    </row>
    <row r="76" spans="1:7" x14ac:dyDescent="0.2">
      <c r="A76" s="53">
        <v>66</v>
      </c>
      <c r="B76" s="53">
        <v>408.94479999999999</v>
      </c>
      <c r="C76" s="53">
        <v>4.5248999999999997</v>
      </c>
      <c r="D76" s="53">
        <v>-4.5248999999999997</v>
      </c>
      <c r="E76" s="53">
        <v>0</v>
      </c>
      <c r="F76" s="53">
        <v>0</v>
      </c>
      <c r="G76" s="54">
        <v>45931</v>
      </c>
    </row>
    <row r="77" spans="1:7" x14ac:dyDescent="0.2">
      <c r="A77" s="53">
        <v>67</v>
      </c>
      <c r="B77" s="53">
        <v>413.46969999999999</v>
      </c>
      <c r="C77" s="53">
        <v>4.5750000000000002</v>
      </c>
      <c r="D77" s="53">
        <v>-4.5750000000000002</v>
      </c>
      <c r="E77" s="53">
        <v>0</v>
      </c>
      <c r="F77" s="53">
        <v>0</v>
      </c>
      <c r="G77" s="54">
        <v>46023</v>
      </c>
    </row>
    <row r="78" spans="1:7" x14ac:dyDescent="0.2">
      <c r="A78" s="53">
        <v>68</v>
      </c>
      <c r="B78" s="53">
        <v>418.04469999999998</v>
      </c>
      <c r="C78" s="53">
        <v>4.6256000000000004</v>
      </c>
      <c r="D78" s="53">
        <v>-4.6256000000000004</v>
      </c>
      <c r="E78" s="53">
        <v>0</v>
      </c>
      <c r="F78" s="53">
        <v>0</v>
      </c>
      <c r="G78" s="54">
        <v>46113</v>
      </c>
    </row>
    <row r="79" spans="1:7" x14ac:dyDescent="0.2">
      <c r="A79" s="53">
        <v>69</v>
      </c>
      <c r="B79" s="53">
        <v>422.6703</v>
      </c>
      <c r="C79" s="53">
        <v>4.6768000000000001</v>
      </c>
      <c r="D79" s="53">
        <v>-4.6768000000000001</v>
      </c>
      <c r="E79" s="53">
        <v>0</v>
      </c>
      <c r="F79" s="53">
        <v>0</v>
      </c>
      <c r="G79" s="54">
        <v>46204</v>
      </c>
    </row>
    <row r="80" spans="1:7" x14ac:dyDescent="0.2">
      <c r="A80" s="53">
        <v>70</v>
      </c>
      <c r="B80" s="53">
        <v>427.34710000000001</v>
      </c>
      <c r="C80" s="53">
        <v>4.7285000000000004</v>
      </c>
      <c r="D80" s="53">
        <v>-4.7285000000000004</v>
      </c>
      <c r="E80" s="53">
        <v>0</v>
      </c>
      <c r="F80" s="53">
        <v>0</v>
      </c>
      <c r="G80" s="54">
        <v>46296</v>
      </c>
    </row>
    <row r="81" spans="1:7" x14ac:dyDescent="0.2">
      <c r="A81" s="53">
        <v>71</v>
      </c>
      <c r="B81" s="53">
        <v>432.07560000000001</v>
      </c>
      <c r="C81" s="53">
        <v>4.7808999999999999</v>
      </c>
      <c r="D81" s="53">
        <v>-4.7808999999999999</v>
      </c>
      <c r="E81" s="53">
        <v>0</v>
      </c>
      <c r="F81" s="53">
        <v>0</v>
      </c>
      <c r="G81" s="54">
        <v>46388</v>
      </c>
    </row>
    <row r="82" spans="1:7" x14ac:dyDescent="0.2">
      <c r="A82" s="53">
        <v>72</v>
      </c>
      <c r="B82" s="53">
        <v>436.85649999999998</v>
      </c>
      <c r="C82" s="53">
        <v>4.8338000000000001</v>
      </c>
      <c r="D82" s="53">
        <v>-4.8338000000000001</v>
      </c>
      <c r="E82" s="53">
        <v>0</v>
      </c>
      <c r="F82" s="53">
        <v>0</v>
      </c>
      <c r="G82" s="54">
        <v>46478</v>
      </c>
    </row>
    <row r="83" spans="1:7" x14ac:dyDescent="0.2">
      <c r="A83" s="53">
        <v>73</v>
      </c>
      <c r="B83" s="53">
        <v>441.69029999999998</v>
      </c>
      <c r="C83" s="53">
        <v>4.8872999999999998</v>
      </c>
      <c r="D83" s="53">
        <v>-4.8872999999999998</v>
      </c>
      <c r="E83" s="53">
        <v>0</v>
      </c>
      <c r="F83" s="53">
        <v>0</v>
      </c>
      <c r="G83" s="54">
        <v>46569</v>
      </c>
    </row>
    <row r="84" spans="1:7" x14ac:dyDescent="0.2">
      <c r="A84" s="53">
        <v>74</v>
      </c>
      <c r="B84" s="53">
        <v>446.57760000000002</v>
      </c>
      <c r="C84" s="53">
        <v>4.9413</v>
      </c>
      <c r="D84" s="53">
        <v>446.57760000000002</v>
      </c>
      <c r="E84" s="53">
        <v>451.51889999999997</v>
      </c>
      <c r="F84" s="53">
        <v>446.57760000000002</v>
      </c>
      <c r="G84" s="54">
        <v>46661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G84"/>
  <sheetViews>
    <sheetView workbookViewId="0">
      <selection activeCell="K26" sqref="K26"/>
    </sheetView>
  </sheetViews>
  <sheetFormatPr baseColWidth="10" defaultRowHeight="12.75" x14ac:dyDescent="0.2"/>
  <cols>
    <col min="1" max="1" width="27" customWidth="1"/>
    <col min="4" max="4" width="13.6640625" customWidth="1"/>
    <col min="6" max="6" width="13.1640625" customWidth="1"/>
  </cols>
  <sheetData>
    <row r="1" spans="1:7" x14ac:dyDescent="0.2">
      <c r="A1" t="s">
        <v>22</v>
      </c>
    </row>
    <row r="2" spans="1:7" x14ac:dyDescent="0.2">
      <c r="A2" t="s">
        <v>23</v>
      </c>
      <c r="B2" t="s">
        <v>36</v>
      </c>
    </row>
    <row r="3" spans="1:7" x14ac:dyDescent="0.2">
      <c r="A3" t="s">
        <v>24</v>
      </c>
      <c r="B3" t="s">
        <v>36</v>
      </c>
    </row>
    <row r="4" spans="1:7" x14ac:dyDescent="0.2">
      <c r="A4" t="s">
        <v>25</v>
      </c>
      <c r="B4" t="s">
        <v>26</v>
      </c>
    </row>
    <row r="5" spans="1:7" x14ac:dyDescent="0.2">
      <c r="A5" t="s">
        <v>27</v>
      </c>
      <c r="B5" t="s">
        <v>37</v>
      </c>
    </row>
    <row r="6" spans="1:7" x14ac:dyDescent="0.2">
      <c r="A6" t="s">
        <v>28</v>
      </c>
      <c r="B6" t="s">
        <v>39</v>
      </c>
    </row>
    <row r="7" spans="1:7" x14ac:dyDescent="0.2">
      <c r="A7" t="s">
        <v>29</v>
      </c>
      <c r="B7">
        <v>74</v>
      </c>
    </row>
    <row r="8" spans="1:7" x14ac:dyDescent="0.2">
      <c r="A8" t="s">
        <v>30</v>
      </c>
      <c r="B8">
        <v>200</v>
      </c>
    </row>
    <row r="10" spans="1:7" ht="25.5" x14ac:dyDescent="0.2">
      <c r="A10" s="52" t="s">
        <v>31</v>
      </c>
      <c r="B10" s="52" t="s">
        <v>32</v>
      </c>
      <c r="C10" s="52" t="s">
        <v>11</v>
      </c>
      <c r="D10" s="52" t="s">
        <v>12</v>
      </c>
      <c r="E10" s="52" t="s">
        <v>33</v>
      </c>
      <c r="F10" s="52" t="s">
        <v>34</v>
      </c>
      <c r="G10" s="52" t="s">
        <v>35</v>
      </c>
    </row>
    <row r="11" spans="1:7" x14ac:dyDescent="0.2">
      <c r="A11" s="53">
        <v>1</v>
      </c>
      <c r="B11" s="53">
        <v>200</v>
      </c>
      <c r="C11" s="53">
        <v>2.2130000000000001</v>
      </c>
      <c r="D11" s="53">
        <v>-2.2130000000000001</v>
      </c>
      <c r="E11" s="53">
        <v>0</v>
      </c>
      <c r="F11" s="53">
        <v>0</v>
      </c>
      <c r="G11" s="54">
        <v>39995</v>
      </c>
    </row>
    <row r="12" spans="1:7" x14ac:dyDescent="0.2">
      <c r="A12" s="53">
        <v>2</v>
      </c>
      <c r="B12" s="53">
        <v>202.21299999999999</v>
      </c>
      <c r="C12" s="53">
        <v>2.2374000000000001</v>
      </c>
      <c r="D12" s="53">
        <v>-2.2374000000000001</v>
      </c>
      <c r="E12" s="53">
        <v>0</v>
      </c>
      <c r="F12" s="53">
        <v>0</v>
      </c>
      <c r="G12" s="54">
        <v>40087</v>
      </c>
    </row>
    <row r="13" spans="1:7" x14ac:dyDescent="0.2">
      <c r="A13" s="53">
        <v>3</v>
      </c>
      <c r="B13" s="53">
        <v>204.4504</v>
      </c>
      <c r="C13" s="53">
        <v>2.2622</v>
      </c>
      <c r="D13" s="53">
        <v>-2.2622</v>
      </c>
      <c r="E13" s="53">
        <v>0</v>
      </c>
      <c r="F13" s="53">
        <v>0</v>
      </c>
      <c r="G13" s="54">
        <v>40179</v>
      </c>
    </row>
    <row r="14" spans="1:7" x14ac:dyDescent="0.2">
      <c r="A14" s="53">
        <v>4</v>
      </c>
      <c r="B14" s="53">
        <v>206.71260000000001</v>
      </c>
      <c r="C14" s="53">
        <v>2.2871999999999999</v>
      </c>
      <c r="D14" s="53">
        <v>-2.2871999999999999</v>
      </c>
      <c r="E14" s="53">
        <v>0</v>
      </c>
      <c r="F14" s="53">
        <v>0</v>
      </c>
      <c r="G14" s="54">
        <v>40269</v>
      </c>
    </row>
    <row r="15" spans="1:7" x14ac:dyDescent="0.2">
      <c r="A15" s="53">
        <v>5</v>
      </c>
      <c r="B15" s="53">
        <v>208.99979999999999</v>
      </c>
      <c r="C15" s="53">
        <v>2.3125</v>
      </c>
      <c r="D15" s="53">
        <v>-2.3125</v>
      </c>
      <c r="E15" s="53">
        <v>0</v>
      </c>
      <c r="F15" s="53">
        <v>0</v>
      </c>
      <c r="G15" s="54">
        <v>40360</v>
      </c>
    </row>
    <row r="16" spans="1:7" x14ac:dyDescent="0.2">
      <c r="A16" s="53">
        <v>6</v>
      </c>
      <c r="B16" s="53">
        <v>211.31229999999999</v>
      </c>
      <c r="C16" s="53">
        <v>2.3380999999999998</v>
      </c>
      <c r="D16" s="53">
        <v>-2.3380999999999998</v>
      </c>
      <c r="E16" s="53">
        <v>0</v>
      </c>
      <c r="F16" s="53">
        <v>0</v>
      </c>
      <c r="G16" s="54">
        <v>40452</v>
      </c>
    </row>
    <row r="17" spans="1:7" x14ac:dyDescent="0.2">
      <c r="A17" s="53">
        <v>7</v>
      </c>
      <c r="B17" s="53">
        <v>213.65039999999999</v>
      </c>
      <c r="C17" s="53">
        <v>2.3639999999999999</v>
      </c>
      <c r="D17" s="53">
        <v>-2.3639999999999999</v>
      </c>
      <c r="E17" s="53">
        <v>0</v>
      </c>
      <c r="F17" s="53">
        <v>0</v>
      </c>
      <c r="G17" s="54">
        <v>40544</v>
      </c>
    </row>
    <row r="18" spans="1:7" x14ac:dyDescent="0.2">
      <c r="A18" s="53">
        <v>8</v>
      </c>
      <c r="B18" s="53">
        <v>216.01439999999999</v>
      </c>
      <c r="C18" s="53">
        <v>2.3900999999999999</v>
      </c>
      <c r="D18" s="53">
        <v>-2.3900999999999999</v>
      </c>
      <c r="E18" s="53">
        <v>0</v>
      </c>
      <c r="F18" s="53">
        <v>0</v>
      </c>
      <c r="G18" s="54">
        <v>40634</v>
      </c>
    </row>
    <row r="19" spans="1:7" x14ac:dyDescent="0.2">
      <c r="A19" s="53">
        <v>9</v>
      </c>
      <c r="B19" s="53">
        <v>218.40450000000001</v>
      </c>
      <c r="C19" s="53">
        <v>2.4165999999999999</v>
      </c>
      <c r="D19" s="53">
        <v>-2.4165999999999999</v>
      </c>
      <c r="E19" s="53">
        <v>0</v>
      </c>
      <c r="F19" s="53">
        <v>0</v>
      </c>
      <c r="G19" s="54">
        <v>40725</v>
      </c>
    </row>
    <row r="20" spans="1:7" x14ac:dyDescent="0.2">
      <c r="A20" s="53">
        <v>10</v>
      </c>
      <c r="B20" s="53">
        <v>220.8211</v>
      </c>
      <c r="C20" s="53">
        <v>2.4432999999999998</v>
      </c>
      <c r="D20" s="53">
        <v>-2.4432999999999998</v>
      </c>
      <c r="E20" s="53">
        <v>0</v>
      </c>
      <c r="F20" s="53">
        <v>0</v>
      </c>
      <c r="G20" s="54">
        <v>40817</v>
      </c>
    </row>
    <row r="21" spans="1:7" x14ac:dyDescent="0.2">
      <c r="A21" s="53">
        <v>11</v>
      </c>
      <c r="B21" s="53">
        <v>223.26439999999999</v>
      </c>
      <c r="C21" s="53">
        <v>2.4704000000000002</v>
      </c>
      <c r="D21" s="53">
        <v>-2.4704000000000002</v>
      </c>
      <c r="E21" s="53">
        <v>0</v>
      </c>
      <c r="F21" s="53">
        <v>0</v>
      </c>
      <c r="G21" s="54">
        <v>40909</v>
      </c>
    </row>
    <row r="22" spans="1:7" x14ac:dyDescent="0.2">
      <c r="A22" s="53">
        <v>12</v>
      </c>
      <c r="B22" s="53">
        <v>225.73480000000001</v>
      </c>
      <c r="C22" s="53">
        <v>2.4977</v>
      </c>
      <c r="D22" s="53">
        <v>-2.4977</v>
      </c>
      <c r="E22" s="53">
        <v>0</v>
      </c>
      <c r="F22" s="53">
        <v>0</v>
      </c>
      <c r="G22" s="54">
        <v>41000</v>
      </c>
    </row>
    <row r="23" spans="1:7" x14ac:dyDescent="0.2">
      <c r="A23" s="53">
        <v>13</v>
      </c>
      <c r="B23" s="53">
        <v>228.23249999999999</v>
      </c>
      <c r="C23" s="53">
        <v>2.5253000000000001</v>
      </c>
      <c r="D23" s="53">
        <v>-2.5253000000000001</v>
      </c>
      <c r="E23" s="53">
        <v>0</v>
      </c>
      <c r="F23" s="53">
        <v>0</v>
      </c>
      <c r="G23" s="54">
        <v>41091</v>
      </c>
    </row>
    <row r="24" spans="1:7" x14ac:dyDescent="0.2">
      <c r="A24" s="53">
        <v>14</v>
      </c>
      <c r="B24" s="53">
        <v>230.7578</v>
      </c>
      <c r="C24" s="53">
        <v>2.5533000000000001</v>
      </c>
      <c r="D24" s="53">
        <v>-2.5533000000000001</v>
      </c>
      <c r="E24" s="53">
        <v>0</v>
      </c>
      <c r="F24" s="53">
        <v>0</v>
      </c>
      <c r="G24" s="54">
        <v>41183</v>
      </c>
    </row>
    <row r="25" spans="1:7" x14ac:dyDescent="0.2">
      <c r="A25" s="53">
        <v>15</v>
      </c>
      <c r="B25" s="53">
        <v>233.31110000000001</v>
      </c>
      <c r="C25" s="53">
        <v>2.5815000000000001</v>
      </c>
      <c r="D25" s="53">
        <v>-2.5815000000000001</v>
      </c>
      <c r="E25" s="53">
        <v>0</v>
      </c>
      <c r="F25" s="53">
        <v>0</v>
      </c>
      <c r="G25" s="54">
        <v>41275</v>
      </c>
    </row>
    <row r="26" spans="1:7" x14ac:dyDescent="0.2">
      <c r="A26" s="53">
        <v>16</v>
      </c>
      <c r="B26" s="53">
        <v>235.89259999999999</v>
      </c>
      <c r="C26" s="53">
        <v>2.6101000000000001</v>
      </c>
      <c r="D26" s="53">
        <v>-2.6101000000000001</v>
      </c>
      <c r="E26" s="53">
        <v>0</v>
      </c>
      <c r="F26" s="53">
        <v>0</v>
      </c>
      <c r="G26" s="54">
        <v>41365</v>
      </c>
    </row>
    <row r="27" spans="1:7" x14ac:dyDescent="0.2">
      <c r="A27" s="53">
        <v>17</v>
      </c>
      <c r="B27" s="53">
        <v>238.5027</v>
      </c>
      <c r="C27" s="53">
        <v>2.6389999999999998</v>
      </c>
      <c r="D27" s="53">
        <v>-2.6389999999999998</v>
      </c>
      <c r="E27" s="53">
        <v>0</v>
      </c>
      <c r="F27" s="53">
        <v>0</v>
      </c>
      <c r="G27" s="54">
        <v>41456</v>
      </c>
    </row>
    <row r="28" spans="1:7" x14ac:dyDescent="0.2">
      <c r="A28" s="53">
        <v>18</v>
      </c>
      <c r="B28" s="53">
        <v>241.14169999999999</v>
      </c>
      <c r="C28" s="53">
        <v>2.6682000000000001</v>
      </c>
      <c r="D28" s="53">
        <v>-2.6682000000000001</v>
      </c>
      <c r="E28" s="53">
        <v>0</v>
      </c>
      <c r="F28" s="53">
        <v>0</v>
      </c>
      <c r="G28" s="54">
        <v>41548</v>
      </c>
    </row>
    <row r="29" spans="1:7" x14ac:dyDescent="0.2">
      <c r="A29" s="53">
        <v>19</v>
      </c>
      <c r="B29" s="53">
        <v>243.8099</v>
      </c>
      <c r="C29" s="53">
        <v>2.6977000000000002</v>
      </c>
      <c r="D29" s="53">
        <v>-2.6977000000000002</v>
      </c>
      <c r="E29" s="53">
        <v>0</v>
      </c>
      <c r="F29" s="53">
        <v>0</v>
      </c>
      <c r="G29" s="54">
        <v>41640</v>
      </c>
    </row>
    <row r="30" spans="1:7" x14ac:dyDescent="0.2">
      <c r="A30" s="53">
        <v>20</v>
      </c>
      <c r="B30" s="53">
        <v>246.5076</v>
      </c>
      <c r="C30" s="53">
        <v>2.7275999999999998</v>
      </c>
      <c r="D30" s="53">
        <v>-2.7275999999999998</v>
      </c>
      <c r="E30" s="53">
        <v>0</v>
      </c>
      <c r="F30" s="53">
        <v>0</v>
      </c>
      <c r="G30" s="54">
        <v>41730</v>
      </c>
    </row>
    <row r="31" spans="1:7" x14ac:dyDescent="0.2">
      <c r="A31" s="53">
        <v>21</v>
      </c>
      <c r="B31" s="53">
        <v>249.23519999999999</v>
      </c>
      <c r="C31" s="53">
        <v>2.7576999999999998</v>
      </c>
      <c r="D31" s="53">
        <v>-2.7576999999999998</v>
      </c>
      <c r="E31" s="53">
        <v>0</v>
      </c>
      <c r="F31" s="53">
        <v>0</v>
      </c>
      <c r="G31" s="54">
        <v>41821</v>
      </c>
    </row>
    <row r="32" spans="1:7" x14ac:dyDescent="0.2">
      <c r="A32" s="53">
        <v>22</v>
      </c>
      <c r="B32" s="53">
        <v>251.99289999999999</v>
      </c>
      <c r="C32" s="53">
        <v>2.7883</v>
      </c>
      <c r="D32" s="53">
        <v>-2.7883</v>
      </c>
      <c r="E32" s="53">
        <v>0</v>
      </c>
      <c r="F32" s="53">
        <v>0</v>
      </c>
      <c r="G32" s="54">
        <v>41913</v>
      </c>
    </row>
    <row r="33" spans="1:7" x14ac:dyDescent="0.2">
      <c r="A33" s="53">
        <v>23</v>
      </c>
      <c r="B33" s="53">
        <v>254.78120000000001</v>
      </c>
      <c r="C33" s="53">
        <v>2.8191000000000002</v>
      </c>
      <c r="D33" s="53">
        <v>-2.8191000000000002</v>
      </c>
      <c r="E33" s="53">
        <v>0</v>
      </c>
      <c r="F33" s="53">
        <v>0</v>
      </c>
      <c r="G33" s="54">
        <v>42005</v>
      </c>
    </row>
    <row r="34" spans="1:7" x14ac:dyDescent="0.2">
      <c r="A34" s="53">
        <v>24</v>
      </c>
      <c r="B34" s="53">
        <v>257.6003</v>
      </c>
      <c r="C34" s="53">
        <v>2.8502999999999998</v>
      </c>
      <c r="D34" s="53">
        <v>-2.8502999999999998</v>
      </c>
      <c r="E34" s="53">
        <v>0</v>
      </c>
      <c r="F34" s="53">
        <v>0</v>
      </c>
      <c r="G34" s="54">
        <v>42095</v>
      </c>
    </row>
    <row r="35" spans="1:7" x14ac:dyDescent="0.2">
      <c r="A35" s="53">
        <v>25</v>
      </c>
      <c r="B35" s="53">
        <v>260.45060000000001</v>
      </c>
      <c r="C35" s="53">
        <v>2.8818000000000001</v>
      </c>
      <c r="D35" s="53">
        <v>-2.8818000000000001</v>
      </c>
      <c r="E35" s="53">
        <v>0</v>
      </c>
      <c r="F35" s="53">
        <v>0</v>
      </c>
      <c r="G35" s="54">
        <v>42186</v>
      </c>
    </row>
    <row r="36" spans="1:7" x14ac:dyDescent="0.2">
      <c r="A36" s="53">
        <v>26</v>
      </c>
      <c r="B36" s="53">
        <v>263.33240000000001</v>
      </c>
      <c r="C36" s="53">
        <v>2.9137</v>
      </c>
      <c r="D36" s="53">
        <v>-2.9137</v>
      </c>
      <c r="E36" s="53">
        <v>0</v>
      </c>
      <c r="F36" s="53">
        <v>0</v>
      </c>
      <c r="G36" s="54">
        <v>42278</v>
      </c>
    </row>
    <row r="37" spans="1:7" x14ac:dyDescent="0.2">
      <c r="A37" s="53">
        <v>27</v>
      </c>
      <c r="B37" s="53">
        <v>266.24610000000001</v>
      </c>
      <c r="C37" s="53">
        <v>2.9460000000000002</v>
      </c>
      <c r="D37" s="53">
        <v>-2.9460000000000002</v>
      </c>
      <c r="E37" s="53">
        <v>0</v>
      </c>
      <c r="F37" s="53">
        <v>0</v>
      </c>
      <c r="G37" s="54">
        <v>42370</v>
      </c>
    </row>
    <row r="38" spans="1:7" x14ac:dyDescent="0.2">
      <c r="A38" s="53">
        <v>28</v>
      </c>
      <c r="B38" s="53">
        <v>269.19209999999998</v>
      </c>
      <c r="C38" s="53">
        <v>2.9786000000000001</v>
      </c>
      <c r="D38" s="53">
        <v>-2.9786000000000001</v>
      </c>
      <c r="E38" s="53">
        <v>0</v>
      </c>
      <c r="F38" s="53">
        <v>0</v>
      </c>
      <c r="G38" s="54">
        <v>42461</v>
      </c>
    </row>
    <row r="39" spans="1:7" x14ac:dyDescent="0.2">
      <c r="A39" s="53">
        <v>29</v>
      </c>
      <c r="B39" s="53">
        <v>272.17070000000001</v>
      </c>
      <c r="C39" s="53">
        <v>3.0114999999999998</v>
      </c>
      <c r="D39" s="53">
        <v>-3.0114999999999998</v>
      </c>
      <c r="E39" s="53">
        <v>0</v>
      </c>
      <c r="F39" s="53">
        <v>0</v>
      </c>
      <c r="G39" s="54">
        <v>42552</v>
      </c>
    </row>
    <row r="40" spans="1:7" x14ac:dyDescent="0.2">
      <c r="A40" s="53">
        <v>30</v>
      </c>
      <c r="B40" s="53">
        <v>275.18220000000002</v>
      </c>
      <c r="C40" s="53">
        <v>3.0448</v>
      </c>
      <c r="D40" s="53">
        <v>-3.0448</v>
      </c>
      <c r="E40" s="53">
        <v>0</v>
      </c>
      <c r="F40" s="53">
        <v>0</v>
      </c>
      <c r="G40" s="54">
        <v>42644</v>
      </c>
    </row>
    <row r="41" spans="1:7" x14ac:dyDescent="0.2">
      <c r="A41" s="53">
        <v>31</v>
      </c>
      <c r="B41" s="53">
        <v>278.22699999999998</v>
      </c>
      <c r="C41" s="53">
        <v>3.0785</v>
      </c>
      <c r="D41" s="53">
        <v>-3.0785</v>
      </c>
      <c r="E41" s="53">
        <v>0</v>
      </c>
      <c r="F41" s="53">
        <v>0</v>
      </c>
      <c r="G41" s="54">
        <v>42736</v>
      </c>
    </row>
    <row r="42" spans="1:7" x14ac:dyDescent="0.2">
      <c r="A42" s="53">
        <v>32</v>
      </c>
      <c r="B42" s="53">
        <v>281.30549999999999</v>
      </c>
      <c r="C42" s="53">
        <v>3.1126</v>
      </c>
      <c r="D42" s="53">
        <v>-3.1126</v>
      </c>
      <c r="E42" s="53">
        <v>0</v>
      </c>
      <c r="F42" s="53">
        <v>0</v>
      </c>
      <c r="G42" s="54">
        <v>42826</v>
      </c>
    </row>
    <row r="43" spans="1:7" x14ac:dyDescent="0.2">
      <c r="A43" s="53">
        <v>33</v>
      </c>
      <c r="B43" s="53">
        <v>284.41809999999998</v>
      </c>
      <c r="C43" s="53">
        <v>3.1469999999999998</v>
      </c>
      <c r="D43" s="53">
        <v>-3.1469999999999998</v>
      </c>
      <c r="E43" s="53">
        <v>0</v>
      </c>
      <c r="F43" s="53">
        <v>0</v>
      </c>
      <c r="G43" s="54">
        <v>42917</v>
      </c>
    </row>
    <row r="44" spans="1:7" x14ac:dyDescent="0.2">
      <c r="A44" s="53">
        <v>34</v>
      </c>
      <c r="B44" s="53">
        <v>287.56509999999997</v>
      </c>
      <c r="C44" s="53">
        <v>3.1819000000000002</v>
      </c>
      <c r="D44" s="53">
        <v>-3.1819000000000002</v>
      </c>
      <c r="E44" s="53">
        <v>0</v>
      </c>
      <c r="F44" s="53">
        <v>0</v>
      </c>
      <c r="G44" s="54">
        <v>43009</v>
      </c>
    </row>
    <row r="45" spans="1:7" x14ac:dyDescent="0.2">
      <c r="A45" s="53">
        <v>35</v>
      </c>
      <c r="B45" s="53">
        <v>290.74700000000001</v>
      </c>
      <c r="C45" s="53">
        <v>3.2170999999999998</v>
      </c>
      <c r="D45" s="53">
        <v>-3.2170999999999998</v>
      </c>
      <c r="E45" s="53">
        <v>0</v>
      </c>
      <c r="F45" s="53">
        <v>0</v>
      </c>
      <c r="G45" s="54">
        <v>43101</v>
      </c>
    </row>
    <row r="46" spans="1:7" x14ac:dyDescent="0.2">
      <c r="A46" s="53">
        <v>36</v>
      </c>
      <c r="B46" s="53">
        <v>293.96409999999997</v>
      </c>
      <c r="C46" s="53">
        <v>3.2526999999999999</v>
      </c>
      <c r="D46" s="53">
        <v>-3.2526999999999999</v>
      </c>
      <c r="E46" s="53">
        <v>0</v>
      </c>
      <c r="F46" s="53">
        <v>0</v>
      </c>
      <c r="G46" s="54">
        <v>43191</v>
      </c>
    </row>
    <row r="47" spans="1:7" x14ac:dyDescent="0.2">
      <c r="A47" s="53">
        <v>37</v>
      </c>
      <c r="B47" s="53">
        <v>297.21679999999998</v>
      </c>
      <c r="C47" s="53">
        <v>3.2887</v>
      </c>
      <c r="D47" s="53">
        <v>-3.2887</v>
      </c>
      <c r="E47" s="53">
        <v>0</v>
      </c>
      <c r="F47" s="53">
        <v>0</v>
      </c>
      <c r="G47" s="54">
        <v>43282</v>
      </c>
    </row>
    <row r="48" spans="1:7" x14ac:dyDescent="0.2">
      <c r="A48" s="53">
        <v>38</v>
      </c>
      <c r="B48" s="53">
        <v>300.50549999999998</v>
      </c>
      <c r="C48" s="53">
        <v>3.3250000000000002</v>
      </c>
      <c r="D48" s="53">
        <v>-3.3250000000000002</v>
      </c>
      <c r="E48" s="53">
        <v>0</v>
      </c>
      <c r="F48" s="53">
        <v>0</v>
      </c>
      <c r="G48" s="54">
        <v>43374</v>
      </c>
    </row>
    <row r="49" spans="1:7" x14ac:dyDescent="0.2">
      <c r="A49" s="53">
        <v>39</v>
      </c>
      <c r="B49" s="53">
        <v>303.83049999999997</v>
      </c>
      <c r="C49" s="53">
        <v>3.3618000000000001</v>
      </c>
      <c r="D49" s="53">
        <v>-3.3618000000000001</v>
      </c>
      <c r="E49" s="53">
        <v>0</v>
      </c>
      <c r="F49" s="53">
        <v>0</v>
      </c>
      <c r="G49" s="54">
        <v>43466</v>
      </c>
    </row>
    <row r="50" spans="1:7" x14ac:dyDescent="0.2">
      <c r="A50" s="53">
        <v>40</v>
      </c>
      <c r="B50" s="53">
        <v>307.19229999999999</v>
      </c>
      <c r="C50" s="53">
        <v>3.399</v>
      </c>
      <c r="D50" s="53">
        <v>-3.399</v>
      </c>
      <c r="E50" s="53">
        <v>0</v>
      </c>
      <c r="F50" s="53">
        <v>0</v>
      </c>
      <c r="G50" s="54">
        <v>43556</v>
      </c>
    </row>
    <row r="51" spans="1:7" x14ac:dyDescent="0.2">
      <c r="A51" s="53">
        <v>41</v>
      </c>
      <c r="B51" s="53">
        <v>310.59129999999999</v>
      </c>
      <c r="C51" s="53">
        <v>3.4365999999999999</v>
      </c>
      <c r="D51" s="53">
        <v>-3.4365999999999999</v>
      </c>
      <c r="E51" s="53">
        <v>0</v>
      </c>
      <c r="F51" s="53">
        <v>0</v>
      </c>
      <c r="G51" s="54">
        <v>43647</v>
      </c>
    </row>
    <row r="52" spans="1:7" x14ac:dyDescent="0.2">
      <c r="A52" s="53">
        <v>42</v>
      </c>
      <c r="B52" s="53">
        <v>314.02789999999999</v>
      </c>
      <c r="C52" s="53">
        <v>3.4746999999999999</v>
      </c>
      <c r="D52" s="53">
        <v>-3.4746999999999999</v>
      </c>
      <c r="E52" s="53">
        <v>0</v>
      </c>
      <c r="F52" s="53">
        <v>0</v>
      </c>
      <c r="G52" s="54">
        <v>43739</v>
      </c>
    </row>
    <row r="53" spans="1:7" x14ac:dyDescent="0.2">
      <c r="A53" s="53">
        <v>43</v>
      </c>
      <c r="B53" s="53">
        <v>317.50259999999997</v>
      </c>
      <c r="C53" s="53">
        <v>3.5131000000000001</v>
      </c>
      <c r="D53" s="53">
        <v>-3.5131000000000001</v>
      </c>
      <c r="E53" s="53">
        <v>0</v>
      </c>
      <c r="F53" s="53">
        <v>0</v>
      </c>
      <c r="G53" s="54">
        <v>43831</v>
      </c>
    </row>
    <row r="54" spans="1:7" x14ac:dyDescent="0.2">
      <c r="A54" s="53">
        <v>44</v>
      </c>
      <c r="B54" s="53">
        <v>321.01569999999998</v>
      </c>
      <c r="C54" s="53">
        <v>3.552</v>
      </c>
      <c r="D54" s="53">
        <v>-3.552</v>
      </c>
      <c r="E54" s="53">
        <v>0</v>
      </c>
      <c r="F54" s="53">
        <v>0</v>
      </c>
      <c r="G54" s="54">
        <v>43922</v>
      </c>
    </row>
    <row r="55" spans="1:7" x14ac:dyDescent="0.2">
      <c r="A55" s="53">
        <v>45</v>
      </c>
      <c r="B55" s="53">
        <v>324.5677</v>
      </c>
      <c r="C55" s="53">
        <v>3.5912999999999999</v>
      </c>
      <c r="D55" s="53">
        <v>-3.5912999999999999</v>
      </c>
      <c r="E55" s="53">
        <v>0</v>
      </c>
      <c r="F55" s="53">
        <v>0</v>
      </c>
      <c r="G55" s="54">
        <v>44013</v>
      </c>
    </row>
    <row r="56" spans="1:7" x14ac:dyDescent="0.2">
      <c r="A56" s="53">
        <v>46</v>
      </c>
      <c r="B56" s="53">
        <v>328.15899999999999</v>
      </c>
      <c r="C56" s="53">
        <v>3.6309999999999998</v>
      </c>
      <c r="D56" s="53">
        <v>-3.6309999999999998</v>
      </c>
      <c r="E56" s="53">
        <v>0</v>
      </c>
      <c r="F56" s="53">
        <v>0</v>
      </c>
      <c r="G56" s="54">
        <v>44105</v>
      </c>
    </row>
    <row r="57" spans="1:7" x14ac:dyDescent="0.2">
      <c r="A57" s="53">
        <v>47</v>
      </c>
      <c r="B57" s="53">
        <v>331.79</v>
      </c>
      <c r="C57" s="53">
        <v>3.6711999999999998</v>
      </c>
      <c r="D57" s="53">
        <v>-3.6711999999999998</v>
      </c>
      <c r="E57" s="53">
        <v>0</v>
      </c>
      <c r="F57" s="53">
        <v>0</v>
      </c>
      <c r="G57" s="54">
        <v>44197</v>
      </c>
    </row>
    <row r="58" spans="1:7" x14ac:dyDescent="0.2">
      <c r="A58" s="53">
        <v>48</v>
      </c>
      <c r="B58" s="53">
        <v>335.46120000000002</v>
      </c>
      <c r="C58" s="53">
        <v>3.7118000000000002</v>
      </c>
      <c r="D58" s="53">
        <v>-3.7118000000000002</v>
      </c>
      <c r="E58" s="53">
        <v>0</v>
      </c>
      <c r="F58" s="53">
        <v>0</v>
      </c>
      <c r="G58" s="54">
        <v>44287</v>
      </c>
    </row>
    <row r="59" spans="1:7" x14ac:dyDescent="0.2">
      <c r="A59" s="53">
        <v>49</v>
      </c>
      <c r="B59" s="53">
        <v>339.173</v>
      </c>
      <c r="C59" s="53">
        <v>3.7528999999999999</v>
      </c>
      <c r="D59" s="53">
        <v>-3.7528999999999999</v>
      </c>
      <c r="E59" s="53">
        <v>0</v>
      </c>
      <c r="F59" s="53">
        <v>0</v>
      </c>
      <c r="G59" s="54">
        <v>44378</v>
      </c>
    </row>
    <row r="60" spans="1:7" x14ac:dyDescent="0.2">
      <c r="A60" s="53">
        <v>50</v>
      </c>
      <c r="B60" s="53">
        <v>342.92590000000001</v>
      </c>
      <c r="C60" s="53">
        <v>3.7944</v>
      </c>
      <c r="D60" s="53">
        <v>-3.7944</v>
      </c>
      <c r="E60" s="53">
        <v>0</v>
      </c>
      <c r="F60" s="53">
        <v>0</v>
      </c>
      <c r="G60" s="54">
        <v>44470</v>
      </c>
    </row>
    <row r="61" spans="1:7" x14ac:dyDescent="0.2">
      <c r="A61" s="53">
        <v>51</v>
      </c>
      <c r="B61" s="53">
        <v>346.72030000000001</v>
      </c>
      <c r="C61" s="53">
        <v>3.8363999999999998</v>
      </c>
      <c r="D61" s="53">
        <v>-3.8363999999999998</v>
      </c>
      <c r="E61" s="53">
        <v>0</v>
      </c>
      <c r="F61" s="53">
        <v>0</v>
      </c>
      <c r="G61" s="54">
        <v>44562</v>
      </c>
    </row>
    <row r="62" spans="1:7" x14ac:dyDescent="0.2">
      <c r="A62" s="53">
        <v>52</v>
      </c>
      <c r="B62" s="53">
        <v>350.55669999999998</v>
      </c>
      <c r="C62" s="53">
        <v>3.8788999999999998</v>
      </c>
      <c r="D62" s="53">
        <v>-3.8788999999999998</v>
      </c>
      <c r="E62" s="53">
        <v>0</v>
      </c>
      <c r="F62" s="53">
        <v>0</v>
      </c>
      <c r="G62" s="54">
        <v>44652</v>
      </c>
    </row>
    <row r="63" spans="1:7" x14ac:dyDescent="0.2">
      <c r="A63" s="53">
        <v>53</v>
      </c>
      <c r="B63" s="53">
        <v>354.43560000000002</v>
      </c>
      <c r="C63" s="53">
        <v>3.9218000000000002</v>
      </c>
      <c r="D63" s="53">
        <v>-3.9218000000000002</v>
      </c>
      <c r="E63" s="53">
        <v>0</v>
      </c>
      <c r="F63" s="53">
        <v>0</v>
      </c>
      <c r="G63" s="54">
        <v>44743</v>
      </c>
    </row>
    <row r="64" spans="1:7" x14ac:dyDescent="0.2">
      <c r="A64" s="53">
        <v>54</v>
      </c>
      <c r="B64" s="53">
        <v>358.35739999999998</v>
      </c>
      <c r="C64" s="53">
        <v>3.9651999999999998</v>
      </c>
      <c r="D64" s="53">
        <v>-3.9651999999999998</v>
      </c>
      <c r="E64" s="53">
        <v>0</v>
      </c>
      <c r="F64" s="53">
        <v>0</v>
      </c>
      <c r="G64" s="54">
        <v>44835</v>
      </c>
    </row>
    <row r="65" spans="1:7" x14ac:dyDescent="0.2">
      <c r="A65" s="53">
        <v>55</v>
      </c>
      <c r="B65" s="53">
        <v>362.32260000000002</v>
      </c>
      <c r="C65" s="53">
        <v>4.0090000000000003</v>
      </c>
      <c r="D65" s="53">
        <v>-4.0090000000000003</v>
      </c>
      <c r="E65" s="53">
        <v>0</v>
      </c>
      <c r="F65" s="53">
        <v>0</v>
      </c>
      <c r="G65" s="54">
        <v>44927</v>
      </c>
    </row>
    <row r="66" spans="1:7" x14ac:dyDescent="0.2">
      <c r="A66" s="53">
        <v>56</v>
      </c>
      <c r="B66" s="53">
        <v>366.33159999999998</v>
      </c>
      <c r="C66" s="53">
        <v>4.0533999999999999</v>
      </c>
      <c r="D66" s="53">
        <v>-4.0533999999999999</v>
      </c>
      <c r="E66" s="53">
        <v>0</v>
      </c>
      <c r="F66" s="53">
        <v>0</v>
      </c>
      <c r="G66" s="54">
        <v>45017</v>
      </c>
    </row>
    <row r="67" spans="1:7" x14ac:dyDescent="0.2">
      <c r="A67" s="53">
        <v>57</v>
      </c>
      <c r="B67" s="53">
        <v>370.38499999999999</v>
      </c>
      <c r="C67" s="53">
        <v>4.0983000000000001</v>
      </c>
      <c r="D67" s="53">
        <v>-4.0983000000000001</v>
      </c>
      <c r="E67" s="53">
        <v>0</v>
      </c>
      <c r="F67" s="53">
        <v>0</v>
      </c>
      <c r="G67" s="54">
        <v>45108</v>
      </c>
    </row>
    <row r="68" spans="1:7" x14ac:dyDescent="0.2">
      <c r="A68" s="53">
        <v>58</v>
      </c>
      <c r="B68" s="53">
        <v>374.48329999999999</v>
      </c>
      <c r="C68" s="53">
        <v>4.1436000000000002</v>
      </c>
      <c r="D68" s="53">
        <v>-4.1436000000000002</v>
      </c>
      <c r="E68" s="53">
        <v>0</v>
      </c>
      <c r="F68" s="53">
        <v>0</v>
      </c>
      <c r="G68" s="54">
        <v>45200</v>
      </c>
    </row>
    <row r="69" spans="1:7" x14ac:dyDescent="0.2">
      <c r="A69" s="53">
        <v>59</v>
      </c>
      <c r="B69" s="53">
        <v>378.62689999999998</v>
      </c>
      <c r="C69" s="53">
        <v>4.1894999999999998</v>
      </c>
      <c r="D69" s="53">
        <v>-4.1894999999999998</v>
      </c>
      <c r="E69" s="53">
        <v>0</v>
      </c>
      <c r="F69" s="53">
        <v>0</v>
      </c>
      <c r="G69" s="54">
        <v>45292</v>
      </c>
    </row>
    <row r="70" spans="1:7" x14ac:dyDescent="0.2">
      <c r="A70" s="53">
        <v>60</v>
      </c>
      <c r="B70" s="53">
        <v>382.81639999999999</v>
      </c>
      <c r="C70" s="53">
        <v>4.2358000000000002</v>
      </c>
      <c r="D70" s="53">
        <v>-4.2358000000000002</v>
      </c>
      <c r="E70" s="53">
        <v>0</v>
      </c>
      <c r="F70" s="53">
        <v>0</v>
      </c>
      <c r="G70" s="54">
        <v>45383</v>
      </c>
    </row>
    <row r="71" spans="1:7" x14ac:dyDescent="0.2">
      <c r="A71" s="53">
        <v>61</v>
      </c>
      <c r="B71" s="53">
        <v>387.05220000000003</v>
      </c>
      <c r="C71" s="53">
        <v>4.2827000000000002</v>
      </c>
      <c r="D71" s="53">
        <v>-4.2827000000000002</v>
      </c>
      <c r="E71" s="53">
        <v>0</v>
      </c>
      <c r="F71" s="53">
        <v>0</v>
      </c>
      <c r="G71" s="54">
        <v>45474</v>
      </c>
    </row>
    <row r="72" spans="1:7" x14ac:dyDescent="0.2">
      <c r="A72" s="53">
        <v>62</v>
      </c>
      <c r="B72" s="53">
        <v>391.3349</v>
      </c>
      <c r="C72" s="53">
        <v>4.3300999999999998</v>
      </c>
      <c r="D72" s="53">
        <v>-4.3300999999999998</v>
      </c>
      <c r="E72" s="53">
        <v>0</v>
      </c>
      <c r="F72" s="53">
        <v>0</v>
      </c>
      <c r="G72" s="54">
        <v>45566</v>
      </c>
    </row>
    <row r="73" spans="1:7" x14ac:dyDescent="0.2">
      <c r="A73" s="53">
        <v>63</v>
      </c>
      <c r="B73" s="53">
        <v>395.66500000000002</v>
      </c>
      <c r="C73" s="53">
        <v>4.3780000000000001</v>
      </c>
      <c r="D73" s="53">
        <v>-4.3780000000000001</v>
      </c>
      <c r="E73" s="53">
        <v>0</v>
      </c>
      <c r="F73" s="53">
        <v>0</v>
      </c>
      <c r="G73" s="54">
        <v>45658</v>
      </c>
    </row>
    <row r="74" spans="1:7" x14ac:dyDescent="0.2">
      <c r="A74" s="53">
        <v>64</v>
      </c>
      <c r="B74" s="53">
        <v>400.04300000000001</v>
      </c>
      <c r="C74" s="53">
        <v>4.4264000000000001</v>
      </c>
      <c r="D74" s="53">
        <v>-4.4264000000000001</v>
      </c>
      <c r="E74" s="53">
        <v>0</v>
      </c>
      <c r="F74" s="53">
        <v>0</v>
      </c>
      <c r="G74" s="54">
        <v>45748</v>
      </c>
    </row>
    <row r="75" spans="1:7" x14ac:dyDescent="0.2">
      <c r="A75" s="53">
        <v>65</v>
      </c>
      <c r="B75" s="53">
        <v>404.46940000000001</v>
      </c>
      <c r="C75" s="53">
        <v>4.4753999999999996</v>
      </c>
      <c r="D75" s="53">
        <v>-4.4753999999999996</v>
      </c>
      <c r="E75" s="53">
        <v>0</v>
      </c>
      <c r="F75" s="53">
        <v>0</v>
      </c>
      <c r="G75" s="54">
        <v>45839</v>
      </c>
    </row>
    <row r="76" spans="1:7" x14ac:dyDescent="0.2">
      <c r="A76" s="53">
        <v>66</v>
      </c>
      <c r="B76" s="53">
        <v>408.94479999999999</v>
      </c>
      <c r="C76" s="53">
        <v>4.5248999999999997</v>
      </c>
      <c r="D76" s="53">
        <v>-4.5248999999999997</v>
      </c>
      <c r="E76" s="53">
        <v>0</v>
      </c>
      <c r="F76" s="53">
        <v>0</v>
      </c>
      <c r="G76" s="54">
        <v>45931</v>
      </c>
    </row>
    <row r="77" spans="1:7" x14ac:dyDescent="0.2">
      <c r="A77" s="53">
        <v>67</v>
      </c>
      <c r="B77" s="53">
        <v>413.46969999999999</v>
      </c>
      <c r="C77" s="53">
        <v>4.5750000000000002</v>
      </c>
      <c r="D77" s="53">
        <v>-4.5750000000000002</v>
      </c>
      <c r="E77" s="53">
        <v>0</v>
      </c>
      <c r="F77" s="53">
        <v>0</v>
      </c>
      <c r="G77" s="54">
        <v>46023</v>
      </c>
    </row>
    <row r="78" spans="1:7" x14ac:dyDescent="0.2">
      <c r="A78" s="53">
        <v>68</v>
      </c>
      <c r="B78" s="53">
        <v>418.04469999999998</v>
      </c>
      <c r="C78" s="53">
        <v>4.6256000000000004</v>
      </c>
      <c r="D78" s="53">
        <v>-4.6256000000000004</v>
      </c>
      <c r="E78" s="53">
        <v>0</v>
      </c>
      <c r="F78" s="53">
        <v>0</v>
      </c>
      <c r="G78" s="54">
        <v>46113</v>
      </c>
    </row>
    <row r="79" spans="1:7" x14ac:dyDescent="0.2">
      <c r="A79" s="53">
        <v>69</v>
      </c>
      <c r="B79" s="53">
        <v>422.6703</v>
      </c>
      <c r="C79" s="53">
        <v>4.6768000000000001</v>
      </c>
      <c r="D79" s="53">
        <v>-4.6768000000000001</v>
      </c>
      <c r="E79" s="53">
        <v>0</v>
      </c>
      <c r="F79" s="53">
        <v>0</v>
      </c>
      <c r="G79" s="54">
        <v>46204</v>
      </c>
    </row>
    <row r="80" spans="1:7" x14ac:dyDescent="0.2">
      <c r="A80" s="53">
        <v>70</v>
      </c>
      <c r="B80" s="53">
        <v>427.34710000000001</v>
      </c>
      <c r="C80" s="53">
        <v>4.7285000000000004</v>
      </c>
      <c r="D80" s="53">
        <v>-4.7285000000000004</v>
      </c>
      <c r="E80" s="53">
        <v>0</v>
      </c>
      <c r="F80" s="53">
        <v>0</v>
      </c>
      <c r="G80" s="54">
        <v>46296</v>
      </c>
    </row>
    <row r="81" spans="1:7" x14ac:dyDescent="0.2">
      <c r="A81" s="53">
        <v>71</v>
      </c>
      <c r="B81" s="53">
        <v>432.07560000000001</v>
      </c>
      <c r="C81" s="53">
        <v>4.7808999999999999</v>
      </c>
      <c r="D81" s="53">
        <v>-4.7808999999999999</v>
      </c>
      <c r="E81" s="53">
        <v>0</v>
      </c>
      <c r="F81" s="53">
        <v>0</v>
      </c>
      <c r="G81" s="54">
        <v>46388</v>
      </c>
    </row>
    <row r="82" spans="1:7" x14ac:dyDescent="0.2">
      <c r="A82" s="53">
        <v>72</v>
      </c>
      <c r="B82" s="53">
        <v>436.85649999999998</v>
      </c>
      <c r="C82" s="53">
        <v>4.8338000000000001</v>
      </c>
      <c r="D82" s="53">
        <v>-4.8338000000000001</v>
      </c>
      <c r="E82" s="53">
        <v>0</v>
      </c>
      <c r="F82" s="53">
        <v>0</v>
      </c>
      <c r="G82" s="54">
        <v>46478</v>
      </c>
    </row>
    <row r="83" spans="1:7" x14ac:dyDescent="0.2">
      <c r="A83" s="53">
        <v>73</v>
      </c>
      <c r="B83" s="53">
        <v>441.69029999999998</v>
      </c>
      <c r="C83" s="53">
        <v>4.8872999999999998</v>
      </c>
      <c r="D83" s="53">
        <v>-4.8872999999999998</v>
      </c>
      <c r="E83" s="53">
        <v>0</v>
      </c>
      <c r="F83" s="53">
        <v>0</v>
      </c>
      <c r="G83" s="54">
        <v>46569</v>
      </c>
    </row>
    <row r="84" spans="1:7" x14ac:dyDescent="0.2">
      <c r="A84" s="53">
        <v>74</v>
      </c>
      <c r="B84" s="53">
        <v>446.57760000000002</v>
      </c>
      <c r="C84" s="53">
        <v>4.9413</v>
      </c>
      <c r="D84" s="53">
        <v>446.57760000000002</v>
      </c>
      <c r="E84" s="53">
        <v>451.51889999999997</v>
      </c>
      <c r="F84" s="53">
        <v>446.57760000000002</v>
      </c>
      <c r="G84" s="54">
        <v>46661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G84"/>
  <sheetViews>
    <sheetView workbookViewId="0"/>
  </sheetViews>
  <sheetFormatPr baseColWidth="10" defaultRowHeight="12.75" x14ac:dyDescent="0.2"/>
  <cols>
    <col min="4" max="4" width="13.6640625" customWidth="1"/>
    <col min="6" max="6" width="13.1640625" customWidth="1"/>
  </cols>
  <sheetData>
    <row r="1" spans="1:7" x14ac:dyDescent="0.2">
      <c r="A1" t="s">
        <v>22</v>
      </c>
    </row>
    <row r="2" spans="1:7" x14ac:dyDescent="0.2">
      <c r="A2" t="s">
        <v>23</v>
      </c>
      <c r="B2" t="s">
        <v>36</v>
      </c>
    </row>
    <row r="3" spans="1:7" x14ac:dyDescent="0.2">
      <c r="A3" t="s">
        <v>24</v>
      </c>
      <c r="B3" t="s">
        <v>36</v>
      </c>
    </row>
    <row r="4" spans="1:7" x14ac:dyDescent="0.2">
      <c r="A4" t="s">
        <v>25</v>
      </c>
      <c r="B4" t="s">
        <v>26</v>
      </c>
    </row>
    <row r="5" spans="1:7" x14ac:dyDescent="0.2">
      <c r="A5" t="s">
        <v>27</v>
      </c>
      <c r="B5" t="s">
        <v>37</v>
      </c>
    </row>
    <row r="6" spans="1:7" x14ac:dyDescent="0.2">
      <c r="A6" t="s">
        <v>28</v>
      </c>
      <c r="B6" t="s">
        <v>40</v>
      </c>
    </row>
    <row r="7" spans="1:7" x14ac:dyDescent="0.2">
      <c r="A7" t="s">
        <v>29</v>
      </c>
      <c r="B7">
        <v>74</v>
      </c>
    </row>
    <row r="8" spans="1:7" x14ac:dyDescent="0.2">
      <c r="A8" t="s">
        <v>30</v>
      </c>
      <c r="B8">
        <v>200</v>
      </c>
    </row>
    <row r="10" spans="1:7" ht="25.5" x14ac:dyDescent="0.2">
      <c r="A10" s="52" t="s">
        <v>31</v>
      </c>
      <c r="B10" s="52" t="s">
        <v>32</v>
      </c>
      <c r="C10" s="52" t="s">
        <v>11</v>
      </c>
      <c r="D10" s="52" t="s">
        <v>12</v>
      </c>
      <c r="E10" s="52" t="s">
        <v>33</v>
      </c>
      <c r="F10" s="52" t="s">
        <v>34</v>
      </c>
      <c r="G10" s="52" t="s">
        <v>35</v>
      </c>
    </row>
    <row r="11" spans="1:7" x14ac:dyDescent="0.2">
      <c r="A11" s="53">
        <v>1</v>
      </c>
      <c r="B11" s="53">
        <v>200</v>
      </c>
      <c r="C11" s="53">
        <v>2.2130000000000001</v>
      </c>
      <c r="D11" s="53">
        <v>-2.2130000000000001</v>
      </c>
      <c r="E11" s="53">
        <v>0</v>
      </c>
      <c r="F11" s="53">
        <v>0</v>
      </c>
      <c r="G11" s="54">
        <v>39995</v>
      </c>
    </row>
    <row r="12" spans="1:7" x14ac:dyDescent="0.2">
      <c r="A12" s="53">
        <v>2</v>
      </c>
      <c r="B12" s="53">
        <v>202.21299999999999</v>
      </c>
      <c r="C12" s="53">
        <v>2.2374000000000001</v>
      </c>
      <c r="D12" s="53">
        <v>-2.2374000000000001</v>
      </c>
      <c r="E12" s="53">
        <v>0</v>
      </c>
      <c r="F12" s="53">
        <v>0</v>
      </c>
      <c r="G12" s="54">
        <v>40087</v>
      </c>
    </row>
    <row r="13" spans="1:7" x14ac:dyDescent="0.2">
      <c r="A13" s="53">
        <v>3</v>
      </c>
      <c r="B13" s="53">
        <v>204.4504</v>
      </c>
      <c r="C13" s="53">
        <v>2.2622</v>
      </c>
      <c r="D13" s="53">
        <v>-2.2622</v>
      </c>
      <c r="E13" s="53">
        <v>0</v>
      </c>
      <c r="F13" s="53">
        <v>0</v>
      </c>
      <c r="G13" s="54">
        <v>40179</v>
      </c>
    </row>
    <row r="14" spans="1:7" x14ac:dyDescent="0.2">
      <c r="A14" s="53">
        <v>4</v>
      </c>
      <c r="B14" s="53">
        <v>206.71260000000001</v>
      </c>
      <c r="C14" s="53">
        <v>2.2871999999999999</v>
      </c>
      <c r="D14" s="53">
        <v>-2.2871999999999999</v>
      </c>
      <c r="E14" s="53">
        <v>0</v>
      </c>
      <c r="F14" s="53">
        <v>0</v>
      </c>
      <c r="G14" s="54">
        <v>40269</v>
      </c>
    </row>
    <row r="15" spans="1:7" x14ac:dyDescent="0.2">
      <c r="A15" s="53">
        <v>5</v>
      </c>
      <c r="B15" s="53">
        <v>208.99979999999999</v>
      </c>
      <c r="C15" s="53">
        <v>2.3125</v>
      </c>
      <c r="D15" s="53">
        <v>-2.3125</v>
      </c>
      <c r="E15" s="53">
        <v>0</v>
      </c>
      <c r="F15" s="53">
        <v>0</v>
      </c>
      <c r="G15" s="54">
        <v>40360</v>
      </c>
    </row>
    <row r="16" spans="1:7" x14ac:dyDescent="0.2">
      <c r="A16" s="53">
        <v>6</v>
      </c>
      <c r="B16" s="53">
        <v>211.31229999999999</v>
      </c>
      <c r="C16" s="53">
        <v>2.3380999999999998</v>
      </c>
      <c r="D16" s="53">
        <v>-2.3380999999999998</v>
      </c>
      <c r="E16" s="53">
        <v>0</v>
      </c>
      <c r="F16" s="53">
        <v>0</v>
      </c>
      <c r="G16" s="54">
        <v>40452</v>
      </c>
    </row>
    <row r="17" spans="1:7" x14ac:dyDescent="0.2">
      <c r="A17" s="53">
        <v>7</v>
      </c>
      <c r="B17" s="53">
        <v>213.65039999999999</v>
      </c>
      <c r="C17" s="53">
        <v>2.3639999999999999</v>
      </c>
      <c r="D17" s="53">
        <v>-2.3639999999999999</v>
      </c>
      <c r="E17" s="53">
        <v>0</v>
      </c>
      <c r="F17" s="53">
        <v>0</v>
      </c>
      <c r="G17" s="54">
        <v>40544</v>
      </c>
    </row>
    <row r="18" spans="1:7" x14ac:dyDescent="0.2">
      <c r="A18" s="53">
        <v>8</v>
      </c>
      <c r="B18" s="53">
        <v>216.01439999999999</v>
      </c>
      <c r="C18" s="53">
        <v>2.3900999999999999</v>
      </c>
      <c r="D18" s="53">
        <v>-2.3900999999999999</v>
      </c>
      <c r="E18" s="53">
        <v>0</v>
      </c>
      <c r="F18" s="53">
        <v>0</v>
      </c>
      <c r="G18" s="54">
        <v>40634</v>
      </c>
    </row>
    <row r="19" spans="1:7" x14ac:dyDescent="0.2">
      <c r="A19" s="53">
        <v>9</v>
      </c>
      <c r="B19" s="53">
        <v>218.40450000000001</v>
      </c>
      <c r="C19" s="53">
        <v>2.4165999999999999</v>
      </c>
      <c r="D19" s="53">
        <v>-2.4165999999999999</v>
      </c>
      <c r="E19" s="53">
        <v>0</v>
      </c>
      <c r="F19" s="53">
        <v>0</v>
      </c>
      <c r="G19" s="54">
        <v>40725</v>
      </c>
    </row>
    <row r="20" spans="1:7" x14ac:dyDescent="0.2">
      <c r="A20" s="53">
        <v>10</v>
      </c>
      <c r="B20" s="53">
        <v>220.8211</v>
      </c>
      <c r="C20" s="53">
        <v>2.4432999999999998</v>
      </c>
      <c r="D20" s="53">
        <v>-2.4432999999999998</v>
      </c>
      <c r="E20" s="53">
        <v>0</v>
      </c>
      <c r="F20" s="53">
        <v>0</v>
      </c>
      <c r="G20" s="54">
        <v>40817</v>
      </c>
    </row>
    <row r="21" spans="1:7" x14ac:dyDescent="0.2">
      <c r="A21" s="53">
        <v>11</v>
      </c>
      <c r="B21" s="53">
        <v>223.26439999999999</v>
      </c>
      <c r="C21" s="53">
        <v>2.4704000000000002</v>
      </c>
      <c r="D21" s="53">
        <v>-2.4704000000000002</v>
      </c>
      <c r="E21" s="53">
        <v>0</v>
      </c>
      <c r="F21" s="53">
        <v>0</v>
      </c>
      <c r="G21" s="54">
        <v>40909</v>
      </c>
    </row>
    <row r="22" spans="1:7" x14ac:dyDescent="0.2">
      <c r="A22" s="53">
        <v>12</v>
      </c>
      <c r="B22" s="53">
        <v>225.73480000000001</v>
      </c>
      <c r="C22" s="53">
        <v>2.4977</v>
      </c>
      <c r="D22" s="53">
        <v>-2.4977</v>
      </c>
      <c r="E22" s="53">
        <v>0</v>
      </c>
      <c r="F22" s="53">
        <v>0</v>
      </c>
      <c r="G22" s="54">
        <v>41000</v>
      </c>
    </row>
    <row r="23" spans="1:7" x14ac:dyDescent="0.2">
      <c r="A23" s="53">
        <v>13</v>
      </c>
      <c r="B23" s="53">
        <v>228.23249999999999</v>
      </c>
      <c r="C23" s="53">
        <v>2.5253000000000001</v>
      </c>
      <c r="D23" s="53">
        <v>-2.5253000000000001</v>
      </c>
      <c r="E23" s="53">
        <v>0</v>
      </c>
      <c r="F23" s="53">
        <v>0</v>
      </c>
      <c r="G23" s="54">
        <v>41091</v>
      </c>
    </row>
    <row r="24" spans="1:7" x14ac:dyDescent="0.2">
      <c r="A24" s="53">
        <v>14</v>
      </c>
      <c r="B24" s="53">
        <v>230.7578</v>
      </c>
      <c r="C24" s="53">
        <v>2.5533000000000001</v>
      </c>
      <c r="D24" s="53">
        <v>-2.5533000000000001</v>
      </c>
      <c r="E24" s="53">
        <v>0</v>
      </c>
      <c r="F24" s="53">
        <v>0</v>
      </c>
      <c r="G24" s="54">
        <v>41183</v>
      </c>
    </row>
    <row r="25" spans="1:7" x14ac:dyDescent="0.2">
      <c r="A25" s="53">
        <v>15</v>
      </c>
      <c r="B25" s="53">
        <v>233.31110000000001</v>
      </c>
      <c r="C25" s="53">
        <v>2.5815000000000001</v>
      </c>
      <c r="D25" s="53">
        <v>-2.5815000000000001</v>
      </c>
      <c r="E25" s="53">
        <v>0</v>
      </c>
      <c r="F25" s="53">
        <v>0</v>
      </c>
      <c r="G25" s="54">
        <v>41275</v>
      </c>
    </row>
    <row r="26" spans="1:7" x14ac:dyDescent="0.2">
      <c r="A26" s="53">
        <v>16</v>
      </c>
      <c r="B26" s="53">
        <v>235.89259999999999</v>
      </c>
      <c r="C26" s="53">
        <v>2.6101000000000001</v>
      </c>
      <c r="D26" s="53">
        <v>-2.6101000000000001</v>
      </c>
      <c r="E26" s="53">
        <v>0</v>
      </c>
      <c r="F26" s="53">
        <v>0</v>
      </c>
      <c r="G26" s="54">
        <v>41365</v>
      </c>
    </row>
    <row r="27" spans="1:7" x14ac:dyDescent="0.2">
      <c r="A27" s="53">
        <v>17</v>
      </c>
      <c r="B27" s="53">
        <v>238.5027</v>
      </c>
      <c r="C27" s="53">
        <v>2.6389999999999998</v>
      </c>
      <c r="D27" s="53">
        <v>-2.6389999999999998</v>
      </c>
      <c r="E27" s="53">
        <v>0</v>
      </c>
      <c r="F27" s="53">
        <v>0</v>
      </c>
      <c r="G27" s="54">
        <v>41456</v>
      </c>
    </row>
    <row r="28" spans="1:7" x14ac:dyDescent="0.2">
      <c r="A28" s="53">
        <v>18</v>
      </c>
      <c r="B28" s="53">
        <v>241.14169999999999</v>
      </c>
      <c r="C28" s="53">
        <v>2.6682000000000001</v>
      </c>
      <c r="D28" s="53">
        <v>-2.6682000000000001</v>
      </c>
      <c r="E28" s="53">
        <v>0</v>
      </c>
      <c r="F28" s="53">
        <v>0</v>
      </c>
      <c r="G28" s="54">
        <v>41548</v>
      </c>
    </row>
    <row r="29" spans="1:7" x14ac:dyDescent="0.2">
      <c r="A29" s="53">
        <v>19</v>
      </c>
      <c r="B29" s="53">
        <v>243.8099</v>
      </c>
      <c r="C29" s="53">
        <v>2.6977000000000002</v>
      </c>
      <c r="D29" s="53">
        <v>-2.6977000000000002</v>
      </c>
      <c r="E29" s="53">
        <v>0</v>
      </c>
      <c r="F29" s="53">
        <v>0</v>
      </c>
      <c r="G29" s="54">
        <v>41640</v>
      </c>
    </row>
    <row r="30" spans="1:7" x14ac:dyDescent="0.2">
      <c r="A30" s="53">
        <v>20</v>
      </c>
      <c r="B30" s="53">
        <v>246.5076</v>
      </c>
      <c r="C30" s="53">
        <v>2.7275999999999998</v>
      </c>
      <c r="D30" s="53">
        <v>-2.7275999999999998</v>
      </c>
      <c r="E30" s="53">
        <v>0</v>
      </c>
      <c r="F30" s="53">
        <v>0</v>
      </c>
      <c r="G30" s="54">
        <v>41730</v>
      </c>
    </row>
    <row r="31" spans="1:7" x14ac:dyDescent="0.2">
      <c r="A31" s="53">
        <v>21</v>
      </c>
      <c r="B31" s="53">
        <v>249.23519999999999</v>
      </c>
      <c r="C31" s="53">
        <v>2.7576999999999998</v>
      </c>
      <c r="D31" s="53">
        <v>-2.7576999999999998</v>
      </c>
      <c r="E31" s="53">
        <v>0</v>
      </c>
      <c r="F31" s="53">
        <v>0</v>
      </c>
      <c r="G31" s="54">
        <v>41821</v>
      </c>
    </row>
    <row r="32" spans="1:7" x14ac:dyDescent="0.2">
      <c r="A32" s="53">
        <v>22</v>
      </c>
      <c r="B32" s="53">
        <v>251.99289999999999</v>
      </c>
      <c r="C32" s="53">
        <v>2.7883</v>
      </c>
      <c r="D32" s="53">
        <v>-2.7883</v>
      </c>
      <c r="E32" s="53">
        <v>0</v>
      </c>
      <c r="F32" s="53">
        <v>0</v>
      </c>
      <c r="G32" s="54">
        <v>41913</v>
      </c>
    </row>
    <row r="33" spans="1:7" x14ac:dyDescent="0.2">
      <c r="A33" s="53">
        <v>23</v>
      </c>
      <c r="B33" s="53">
        <v>254.78120000000001</v>
      </c>
      <c r="C33" s="53">
        <v>2.8191000000000002</v>
      </c>
      <c r="D33" s="53">
        <v>-2.8191000000000002</v>
      </c>
      <c r="E33" s="53">
        <v>0</v>
      </c>
      <c r="F33" s="53">
        <v>0</v>
      </c>
      <c r="G33" s="54">
        <v>42005</v>
      </c>
    </row>
    <row r="34" spans="1:7" x14ac:dyDescent="0.2">
      <c r="A34" s="53">
        <v>24</v>
      </c>
      <c r="B34" s="53">
        <v>257.6003</v>
      </c>
      <c r="C34" s="53">
        <v>2.8502999999999998</v>
      </c>
      <c r="D34" s="53">
        <v>-2.8502999999999998</v>
      </c>
      <c r="E34" s="53">
        <v>0</v>
      </c>
      <c r="F34" s="53">
        <v>0</v>
      </c>
      <c r="G34" s="54">
        <v>42095</v>
      </c>
    </row>
    <row r="35" spans="1:7" x14ac:dyDescent="0.2">
      <c r="A35" s="53">
        <v>25</v>
      </c>
      <c r="B35" s="53">
        <v>260.45060000000001</v>
      </c>
      <c r="C35" s="53">
        <v>2.8818000000000001</v>
      </c>
      <c r="D35" s="53">
        <v>-2.8818000000000001</v>
      </c>
      <c r="E35" s="53">
        <v>0</v>
      </c>
      <c r="F35" s="53">
        <v>0</v>
      </c>
      <c r="G35" s="54">
        <v>42186</v>
      </c>
    </row>
    <row r="36" spans="1:7" x14ac:dyDescent="0.2">
      <c r="A36" s="53">
        <v>26</v>
      </c>
      <c r="B36" s="53">
        <v>263.33240000000001</v>
      </c>
      <c r="C36" s="53">
        <v>2.9137</v>
      </c>
      <c r="D36" s="53">
        <v>-2.9137</v>
      </c>
      <c r="E36" s="53">
        <v>0</v>
      </c>
      <c r="F36" s="53">
        <v>0</v>
      </c>
      <c r="G36" s="54">
        <v>42278</v>
      </c>
    </row>
    <row r="37" spans="1:7" x14ac:dyDescent="0.2">
      <c r="A37" s="53">
        <v>27</v>
      </c>
      <c r="B37" s="53">
        <v>266.24610000000001</v>
      </c>
      <c r="C37" s="53">
        <v>2.9460000000000002</v>
      </c>
      <c r="D37" s="53">
        <v>-2.9460000000000002</v>
      </c>
      <c r="E37" s="53">
        <v>0</v>
      </c>
      <c r="F37" s="53">
        <v>0</v>
      </c>
      <c r="G37" s="54">
        <v>42370</v>
      </c>
    </row>
    <row r="38" spans="1:7" x14ac:dyDescent="0.2">
      <c r="A38" s="53">
        <v>28</v>
      </c>
      <c r="B38" s="53">
        <v>269.19209999999998</v>
      </c>
      <c r="C38" s="53">
        <v>2.9786000000000001</v>
      </c>
      <c r="D38" s="53">
        <v>-2.9786000000000001</v>
      </c>
      <c r="E38" s="53">
        <v>0</v>
      </c>
      <c r="F38" s="53">
        <v>0</v>
      </c>
      <c r="G38" s="54">
        <v>42461</v>
      </c>
    </row>
    <row r="39" spans="1:7" x14ac:dyDescent="0.2">
      <c r="A39" s="53">
        <v>29</v>
      </c>
      <c r="B39" s="53">
        <v>272.17070000000001</v>
      </c>
      <c r="C39" s="53">
        <v>3.0114999999999998</v>
      </c>
      <c r="D39" s="53">
        <v>-3.0114999999999998</v>
      </c>
      <c r="E39" s="53">
        <v>0</v>
      </c>
      <c r="F39" s="53">
        <v>0</v>
      </c>
      <c r="G39" s="54">
        <v>42552</v>
      </c>
    </row>
    <row r="40" spans="1:7" x14ac:dyDescent="0.2">
      <c r="A40" s="53">
        <v>30</v>
      </c>
      <c r="B40" s="53">
        <v>275.18220000000002</v>
      </c>
      <c r="C40" s="53">
        <v>3.0448</v>
      </c>
      <c r="D40" s="53">
        <v>-3.0448</v>
      </c>
      <c r="E40" s="53">
        <v>0</v>
      </c>
      <c r="F40" s="53">
        <v>0</v>
      </c>
      <c r="G40" s="54">
        <v>42644</v>
      </c>
    </row>
    <row r="41" spans="1:7" x14ac:dyDescent="0.2">
      <c r="A41" s="53">
        <v>31</v>
      </c>
      <c r="B41" s="53">
        <v>278.22699999999998</v>
      </c>
      <c r="C41" s="53">
        <v>3.0785</v>
      </c>
      <c r="D41" s="53">
        <v>-3.0785</v>
      </c>
      <c r="E41" s="53">
        <v>0</v>
      </c>
      <c r="F41" s="53">
        <v>0</v>
      </c>
      <c r="G41" s="54">
        <v>42736</v>
      </c>
    </row>
    <row r="42" spans="1:7" x14ac:dyDescent="0.2">
      <c r="A42" s="53">
        <v>32</v>
      </c>
      <c r="B42" s="53">
        <v>281.30549999999999</v>
      </c>
      <c r="C42" s="53">
        <v>3.1126</v>
      </c>
      <c r="D42" s="53">
        <v>-3.1126</v>
      </c>
      <c r="E42" s="53">
        <v>0</v>
      </c>
      <c r="F42" s="53">
        <v>0</v>
      </c>
      <c r="G42" s="54">
        <v>42826</v>
      </c>
    </row>
    <row r="43" spans="1:7" x14ac:dyDescent="0.2">
      <c r="A43" s="53">
        <v>33</v>
      </c>
      <c r="B43" s="53">
        <v>284.41809999999998</v>
      </c>
      <c r="C43" s="53">
        <v>3.1469999999999998</v>
      </c>
      <c r="D43" s="53">
        <v>-3.1469999999999998</v>
      </c>
      <c r="E43" s="53">
        <v>0</v>
      </c>
      <c r="F43" s="53">
        <v>0</v>
      </c>
      <c r="G43" s="54">
        <v>42917</v>
      </c>
    </row>
    <row r="44" spans="1:7" x14ac:dyDescent="0.2">
      <c r="A44" s="53">
        <v>34</v>
      </c>
      <c r="B44" s="53">
        <v>287.56509999999997</v>
      </c>
      <c r="C44" s="53">
        <v>3.1819000000000002</v>
      </c>
      <c r="D44" s="53">
        <v>-3.1819000000000002</v>
      </c>
      <c r="E44" s="53">
        <v>0</v>
      </c>
      <c r="F44" s="53">
        <v>0</v>
      </c>
      <c r="G44" s="54">
        <v>43009</v>
      </c>
    </row>
    <row r="45" spans="1:7" x14ac:dyDescent="0.2">
      <c r="A45" s="53">
        <v>35</v>
      </c>
      <c r="B45" s="53">
        <v>290.74700000000001</v>
      </c>
      <c r="C45" s="53">
        <v>3.2170999999999998</v>
      </c>
      <c r="D45" s="53">
        <v>-3.2170999999999998</v>
      </c>
      <c r="E45" s="53">
        <v>0</v>
      </c>
      <c r="F45" s="53">
        <v>0</v>
      </c>
      <c r="G45" s="54">
        <v>43101</v>
      </c>
    </row>
    <row r="46" spans="1:7" x14ac:dyDescent="0.2">
      <c r="A46" s="53">
        <v>36</v>
      </c>
      <c r="B46" s="53">
        <v>293.96409999999997</v>
      </c>
      <c r="C46" s="53">
        <v>3.2526999999999999</v>
      </c>
      <c r="D46" s="53">
        <v>-3.2526999999999999</v>
      </c>
      <c r="E46" s="53">
        <v>0</v>
      </c>
      <c r="F46" s="53">
        <v>0</v>
      </c>
      <c r="G46" s="54">
        <v>43191</v>
      </c>
    </row>
    <row r="47" spans="1:7" x14ac:dyDescent="0.2">
      <c r="A47" s="53">
        <v>37</v>
      </c>
      <c r="B47" s="53">
        <v>297.21679999999998</v>
      </c>
      <c r="C47" s="53">
        <v>3.2887</v>
      </c>
      <c r="D47" s="53">
        <v>-3.2887</v>
      </c>
      <c r="E47" s="53">
        <v>0</v>
      </c>
      <c r="F47" s="53">
        <v>0</v>
      </c>
      <c r="G47" s="54">
        <v>43282</v>
      </c>
    </row>
    <row r="48" spans="1:7" x14ac:dyDescent="0.2">
      <c r="A48" s="53">
        <v>38</v>
      </c>
      <c r="B48" s="53">
        <v>300.50549999999998</v>
      </c>
      <c r="C48" s="53">
        <v>3.3250000000000002</v>
      </c>
      <c r="D48" s="53">
        <v>-3.3250000000000002</v>
      </c>
      <c r="E48" s="53">
        <v>0</v>
      </c>
      <c r="F48" s="53">
        <v>0</v>
      </c>
      <c r="G48" s="54">
        <v>43374</v>
      </c>
    </row>
    <row r="49" spans="1:7" x14ac:dyDescent="0.2">
      <c r="A49" s="53">
        <v>39</v>
      </c>
      <c r="B49" s="53">
        <v>303.83049999999997</v>
      </c>
      <c r="C49" s="53">
        <v>3.3618000000000001</v>
      </c>
      <c r="D49" s="53">
        <v>-3.3618000000000001</v>
      </c>
      <c r="E49" s="53">
        <v>0</v>
      </c>
      <c r="F49" s="53">
        <v>0</v>
      </c>
      <c r="G49" s="54">
        <v>43466</v>
      </c>
    </row>
    <row r="50" spans="1:7" x14ac:dyDescent="0.2">
      <c r="A50" s="53">
        <v>40</v>
      </c>
      <c r="B50" s="53">
        <v>307.19229999999999</v>
      </c>
      <c r="C50" s="53">
        <v>3.399</v>
      </c>
      <c r="D50" s="53">
        <v>-3.399</v>
      </c>
      <c r="E50" s="53">
        <v>0</v>
      </c>
      <c r="F50" s="53">
        <v>0</v>
      </c>
      <c r="G50" s="54">
        <v>43556</v>
      </c>
    </row>
    <row r="51" spans="1:7" x14ac:dyDescent="0.2">
      <c r="A51" s="53">
        <v>41</v>
      </c>
      <c r="B51" s="53">
        <v>310.59129999999999</v>
      </c>
      <c r="C51" s="53">
        <v>3.4365999999999999</v>
      </c>
      <c r="D51" s="53">
        <v>-3.4365999999999999</v>
      </c>
      <c r="E51" s="53">
        <v>0</v>
      </c>
      <c r="F51" s="53">
        <v>0</v>
      </c>
      <c r="G51" s="54">
        <v>43647</v>
      </c>
    </row>
    <row r="52" spans="1:7" x14ac:dyDescent="0.2">
      <c r="A52" s="53">
        <v>42</v>
      </c>
      <c r="B52" s="53">
        <v>314.02789999999999</v>
      </c>
      <c r="C52" s="53">
        <v>3.4746999999999999</v>
      </c>
      <c r="D52" s="53">
        <v>-3.4746999999999999</v>
      </c>
      <c r="E52" s="53">
        <v>0</v>
      </c>
      <c r="F52" s="53">
        <v>0</v>
      </c>
      <c r="G52" s="54">
        <v>43739</v>
      </c>
    </row>
    <row r="53" spans="1:7" x14ac:dyDescent="0.2">
      <c r="A53" s="53">
        <v>43</v>
      </c>
      <c r="B53" s="53">
        <v>317.50259999999997</v>
      </c>
      <c r="C53" s="53">
        <v>3.5131000000000001</v>
      </c>
      <c r="D53" s="53">
        <v>-3.5131000000000001</v>
      </c>
      <c r="E53" s="53">
        <v>0</v>
      </c>
      <c r="F53" s="53">
        <v>0</v>
      </c>
      <c r="G53" s="54">
        <v>43831</v>
      </c>
    </row>
    <row r="54" spans="1:7" x14ac:dyDescent="0.2">
      <c r="A54" s="53">
        <v>44</v>
      </c>
      <c r="B54" s="53">
        <v>321.01569999999998</v>
      </c>
      <c r="C54" s="53">
        <v>3.552</v>
      </c>
      <c r="D54" s="53">
        <v>-3.552</v>
      </c>
      <c r="E54" s="53">
        <v>0</v>
      </c>
      <c r="F54" s="53">
        <v>0</v>
      </c>
      <c r="G54" s="54">
        <v>43922</v>
      </c>
    </row>
    <row r="55" spans="1:7" x14ac:dyDescent="0.2">
      <c r="A55" s="53">
        <v>45</v>
      </c>
      <c r="B55" s="53">
        <v>324.5677</v>
      </c>
      <c r="C55" s="53">
        <v>3.5912999999999999</v>
      </c>
      <c r="D55" s="53">
        <v>-3.5912999999999999</v>
      </c>
      <c r="E55" s="53">
        <v>0</v>
      </c>
      <c r="F55" s="53">
        <v>0</v>
      </c>
      <c r="G55" s="54">
        <v>44013</v>
      </c>
    </row>
    <row r="56" spans="1:7" x14ac:dyDescent="0.2">
      <c r="A56" s="53">
        <v>46</v>
      </c>
      <c r="B56" s="53">
        <v>328.15899999999999</v>
      </c>
      <c r="C56" s="53">
        <v>3.6309999999999998</v>
      </c>
      <c r="D56" s="53">
        <v>-3.6309999999999998</v>
      </c>
      <c r="E56" s="53">
        <v>0</v>
      </c>
      <c r="F56" s="53">
        <v>0</v>
      </c>
      <c r="G56" s="54">
        <v>44105</v>
      </c>
    </row>
    <row r="57" spans="1:7" x14ac:dyDescent="0.2">
      <c r="A57" s="53">
        <v>47</v>
      </c>
      <c r="B57" s="53">
        <v>331.79</v>
      </c>
      <c r="C57" s="53">
        <v>3.6711999999999998</v>
      </c>
      <c r="D57" s="53">
        <v>-3.6711999999999998</v>
      </c>
      <c r="E57" s="53">
        <v>0</v>
      </c>
      <c r="F57" s="53">
        <v>0</v>
      </c>
      <c r="G57" s="54">
        <v>44197</v>
      </c>
    </row>
    <row r="58" spans="1:7" x14ac:dyDescent="0.2">
      <c r="A58" s="53">
        <v>48</v>
      </c>
      <c r="B58" s="53">
        <v>335.46120000000002</v>
      </c>
      <c r="C58" s="53">
        <v>3.7118000000000002</v>
      </c>
      <c r="D58" s="53">
        <v>-3.7118000000000002</v>
      </c>
      <c r="E58" s="53">
        <v>0</v>
      </c>
      <c r="F58" s="53">
        <v>0</v>
      </c>
      <c r="G58" s="54">
        <v>44287</v>
      </c>
    </row>
    <row r="59" spans="1:7" x14ac:dyDescent="0.2">
      <c r="A59" s="53">
        <v>49</v>
      </c>
      <c r="B59" s="53">
        <v>339.173</v>
      </c>
      <c r="C59" s="53">
        <v>3.7528999999999999</v>
      </c>
      <c r="D59" s="53">
        <v>-3.7528999999999999</v>
      </c>
      <c r="E59" s="53">
        <v>0</v>
      </c>
      <c r="F59" s="53">
        <v>0</v>
      </c>
      <c r="G59" s="54">
        <v>44378</v>
      </c>
    </row>
    <row r="60" spans="1:7" x14ac:dyDescent="0.2">
      <c r="A60" s="53">
        <v>50</v>
      </c>
      <c r="B60" s="53">
        <v>342.92590000000001</v>
      </c>
      <c r="C60" s="53">
        <v>3.7944</v>
      </c>
      <c r="D60" s="53">
        <v>-3.7944</v>
      </c>
      <c r="E60" s="53">
        <v>0</v>
      </c>
      <c r="F60" s="53">
        <v>0</v>
      </c>
      <c r="G60" s="54">
        <v>44470</v>
      </c>
    </row>
    <row r="61" spans="1:7" x14ac:dyDescent="0.2">
      <c r="A61" s="53">
        <v>51</v>
      </c>
      <c r="B61" s="53">
        <v>346.72030000000001</v>
      </c>
      <c r="C61" s="53">
        <v>3.8363999999999998</v>
      </c>
      <c r="D61" s="53">
        <v>-3.8363999999999998</v>
      </c>
      <c r="E61" s="53">
        <v>0</v>
      </c>
      <c r="F61" s="53">
        <v>0</v>
      </c>
      <c r="G61" s="54">
        <v>44562</v>
      </c>
    </row>
    <row r="62" spans="1:7" x14ac:dyDescent="0.2">
      <c r="A62" s="53">
        <v>52</v>
      </c>
      <c r="B62" s="53">
        <v>350.55669999999998</v>
      </c>
      <c r="C62" s="53">
        <v>3.8788999999999998</v>
      </c>
      <c r="D62" s="53">
        <v>-3.8788999999999998</v>
      </c>
      <c r="E62" s="53">
        <v>0</v>
      </c>
      <c r="F62" s="53">
        <v>0</v>
      </c>
      <c r="G62" s="54">
        <v>44652</v>
      </c>
    </row>
    <row r="63" spans="1:7" x14ac:dyDescent="0.2">
      <c r="A63" s="53">
        <v>53</v>
      </c>
      <c r="B63" s="53">
        <v>354.43560000000002</v>
      </c>
      <c r="C63" s="53">
        <v>3.9218000000000002</v>
      </c>
      <c r="D63" s="53">
        <v>-3.9218000000000002</v>
      </c>
      <c r="E63" s="53">
        <v>0</v>
      </c>
      <c r="F63" s="53">
        <v>0</v>
      </c>
      <c r="G63" s="54">
        <v>44743</v>
      </c>
    </row>
    <row r="64" spans="1:7" x14ac:dyDescent="0.2">
      <c r="A64" s="53">
        <v>54</v>
      </c>
      <c r="B64" s="53">
        <v>358.35739999999998</v>
      </c>
      <c r="C64" s="53">
        <v>3.9651999999999998</v>
      </c>
      <c r="D64" s="53">
        <v>-3.9651999999999998</v>
      </c>
      <c r="E64" s="53">
        <v>0</v>
      </c>
      <c r="F64" s="53">
        <v>0</v>
      </c>
      <c r="G64" s="54">
        <v>44835</v>
      </c>
    </row>
    <row r="65" spans="1:7" x14ac:dyDescent="0.2">
      <c r="A65" s="53">
        <v>55</v>
      </c>
      <c r="B65" s="53">
        <v>362.32260000000002</v>
      </c>
      <c r="C65" s="53">
        <v>4.0090000000000003</v>
      </c>
      <c r="D65" s="53">
        <v>-4.0090000000000003</v>
      </c>
      <c r="E65" s="53">
        <v>0</v>
      </c>
      <c r="F65" s="53">
        <v>0</v>
      </c>
      <c r="G65" s="54">
        <v>44927</v>
      </c>
    </row>
    <row r="66" spans="1:7" x14ac:dyDescent="0.2">
      <c r="A66" s="53">
        <v>56</v>
      </c>
      <c r="B66" s="53">
        <v>366.33159999999998</v>
      </c>
      <c r="C66" s="53">
        <v>4.0533999999999999</v>
      </c>
      <c r="D66" s="53">
        <v>-4.0533999999999999</v>
      </c>
      <c r="E66" s="53">
        <v>0</v>
      </c>
      <c r="F66" s="53">
        <v>0</v>
      </c>
      <c r="G66" s="54">
        <v>45017</v>
      </c>
    </row>
    <row r="67" spans="1:7" x14ac:dyDescent="0.2">
      <c r="A67" s="53">
        <v>57</v>
      </c>
      <c r="B67" s="53">
        <v>370.38499999999999</v>
      </c>
      <c r="C67" s="53">
        <v>4.0983000000000001</v>
      </c>
      <c r="D67" s="53">
        <v>-4.0983000000000001</v>
      </c>
      <c r="E67" s="53">
        <v>0</v>
      </c>
      <c r="F67" s="53">
        <v>0</v>
      </c>
      <c r="G67" s="54">
        <v>45108</v>
      </c>
    </row>
    <row r="68" spans="1:7" x14ac:dyDescent="0.2">
      <c r="A68" s="53">
        <v>58</v>
      </c>
      <c r="B68" s="53">
        <v>374.48329999999999</v>
      </c>
      <c r="C68" s="53">
        <v>4.1436000000000002</v>
      </c>
      <c r="D68" s="53">
        <v>-4.1436000000000002</v>
      </c>
      <c r="E68" s="53">
        <v>0</v>
      </c>
      <c r="F68" s="53">
        <v>0</v>
      </c>
      <c r="G68" s="54">
        <v>45200</v>
      </c>
    </row>
    <row r="69" spans="1:7" x14ac:dyDescent="0.2">
      <c r="A69" s="53">
        <v>59</v>
      </c>
      <c r="B69" s="53">
        <v>378.62689999999998</v>
      </c>
      <c r="C69" s="53">
        <v>4.1894999999999998</v>
      </c>
      <c r="D69" s="53">
        <v>-4.1894999999999998</v>
      </c>
      <c r="E69" s="53">
        <v>0</v>
      </c>
      <c r="F69" s="53">
        <v>0</v>
      </c>
      <c r="G69" s="54">
        <v>45292</v>
      </c>
    </row>
    <row r="70" spans="1:7" x14ac:dyDescent="0.2">
      <c r="A70" s="53">
        <v>60</v>
      </c>
      <c r="B70" s="53">
        <v>382.81639999999999</v>
      </c>
      <c r="C70" s="53">
        <v>4.2358000000000002</v>
      </c>
      <c r="D70" s="53">
        <v>-4.2358000000000002</v>
      </c>
      <c r="E70" s="53">
        <v>0</v>
      </c>
      <c r="F70" s="53">
        <v>0</v>
      </c>
      <c r="G70" s="54">
        <v>45383</v>
      </c>
    </row>
    <row r="71" spans="1:7" x14ac:dyDescent="0.2">
      <c r="A71" s="53">
        <v>61</v>
      </c>
      <c r="B71" s="53">
        <v>387.05220000000003</v>
      </c>
      <c r="C71" s="53">
        <v>4.2827000000000002</v>
      </c>
      <c r="D71" s="53">
        <v>-4.2827000000000002</v>
      </c>
      <c r="E71" s="53">
        <v>0</v>
      </c>
      <c r="F71" s="53">
        <v>0</v>
      </c>
      <c r="G71" s="54">
        <v>45474</v>
      </c>
    </row>
    <row r="72" spans="1:7" x14ac:dyDescent="0.2">
      <c r="A72" s="53">
        <v>62</v>
      </c>
      <c r="B72" s="53">
        <v>391.3349</v>
      </c>
      <c r="C72" s="53">
        <v>4.3300999999999998</v>
      </c>
      <c r="D72" s="53">
        <v>-4.3300999999999998</v>
      </c>
      <c r="E72" s="53">
        <v>0</v>
      </c>
      <c r="F72" s="53">
        <v>0</v>
      </c>
      <c r="G72" s="54">
        <v>45566</v>
      </c>
    </row>
    <row r="73" spans="1:7" x14ac:dyDescent="0.2">
      <c r="A73" s="53">
        <v>63</v>
      </c>
      <c r="B73" s="53">
        <v>395.66500000000002</v>
      </c>
      <c r="C73" s="53">
        <v>4.3780000000000001</v>
      </c>
      <c r="D73" s="53">
        <v>-4.3780000000000001</v>
      </c>
      <c r="E73" s="53">
        <v>0</v>
      </c>
      <c r="F73" s="53">
        <v>0</v>
      </c>
      <c r="G73" s="54">
        <v>45658</v>
      </c>
    </row>
    <row r="74" spans="1:7" x14ac:dyDescent="0.2">
      <c r="A74" s="53">
        <v>64</v>
      </c>
      <c r="B74" s="53">
        <v>400.04300000000001</v>
      </c>
      <c r="C74" s="53">
        <v>4.4264000000000001</v>
      </c>
      <c r="D74" s="53">
        <v>-4.4264000000000001</v>
      </c>
      <c r="E74" s="53">
        <v>0</v>
      </c>
      <c r="F74" s="53">
        <v>0</v>
      </c>
      <c r="G74" s="54">
        <v>45748</v>
      </c>
    </row>
    <row r="75" spans="1:7" x14ac:dyDescent="0.2">
      <c r="A75" s="53">
        <v>65</v>
      </c>
      <c r="B75" s="53">
        <v>404.46940000000001</v>
      </c>
      <c r="C75" s="53">
        <v>4.4753999999999996</v>
      </c>
      <c r="D75" s="53">
        <v>-4.4753999999999996</v>
      </c>
      <c r="E75" s="53">
        <v>0</v>
      </c>
      <c r="F75" s="53">
        <v>0</v>
      </c>
      <c r="G75" s="54">
        <v>45839</v>
      </c>
    </row>
    <row r="76" spans="1:7" x14ac:dyDescent="0.2">
      <c r="A76" s="53">
        <v>66</v>
      </c>
      <c r="B76" s="53">
        <v>408.94479999999999</v>
      </c>
      <c r="C76" s="53">
        <v>4.5248999999999997</v>
      </c>
      <c r="D76" s="53">
        <v>-4.5248999999999997</v>
      </c>
      <c r="E76" s="53">
        <v>0</v>
      </c>
      <c r="F76" s="53">
        <v>0</v>
      </c>
      <c r="G76" s="54">
        <v>45931</v>
      </c>
    </row>
    <row r="77" spans="1:7" x14ac:dyDescent="0.2">
      <c r="A77" s="53">
        <v>67</v>
      </c>
      <c r="B77" s="53">
        <v>413.46969999999999</v>
      </c>
      <c r="C77" s="53">
        <v>4.5750000000000002</v>
      </c>
      <c r="D77" s="53">
        <v>-4.5750000000000002</v>
      </c>
      <c r="E77" s="53">
        <v>0</v>
      </c>
      <c r="F77" s="53">
        <v>0</v>
      </c>
      <c r="G77" s="54">
        <v>46023</v>
      </c>
    </row>
    <row r="78" spans="1:7" x14ac:dyDescent="0.2">
      <c r="A78" s="53">
        <v>68</v>
      </c>
      <c r="B78" s="53">
        <v>418.04469999999998</v>
      </c>
      <c r="C78" s="53">
        <v>4.6256000000000004</v>
      </c>
      <c r="D78" s="53">
        <v>-4.6256000000000004</v>
      </c>
      <c r="E78" s="53">
        <v>0</v>
      </c>
      <c r="F78" s="53">
        <v>0</v>
      </c>
      <c r="G78" s="54">
        <v>46113</v>
      </c>
    </row>
    <row r="79" spans="1:7" x14ac:dyDescent="0.2">
      <c r="A79" s="53">
        <v>69</v>
      </c>
      <c r="B79" s="53">
        <v>422.6703</v>
      </c>
      <c r="C79" s="53">
        <v>4.6768000000000001</v>
      </c>
      <c r="D79" s="53">
        <v>-4.6768000000000001</v>
      </c>
      <c r="E79" s="53">
        <v>0</v>
      </c>
      <c r="F79" s="53">
        <v>0</v>
      </c>
      <c r="G79" s="54">
        <v>46204</v>
      </c>
    </row>
    <row r="80" spans="1:7" x14ac:dyDescent="0.2">
      <c r="A80" s="53">
        <v>70</v>
      </c>
      <c r="B80" s="53">
        <v>427.34710000000001</v>
      </c>
      <c r="C80" s="53">
        <v>4.7285000000000004</v>
      </c>
      <c r="D80" s="53">
        <v>-4.7285000000000004</v>
      </c>
      <c r="E80" s="53">
        <v>0</v>
      </c>
      <c r="F80" s="53">
        <v>0</v>
      </c>
      <c r="G80" s="54">
        <v>46296</v>
      </c>
    </row>
    <row r="81" spans="1:7" x14ac:dyDescent="0.2">
      <c r="A81" s="53">
        <v>71</v>
      </c>
      <c r="B81" s="53">
        <v>432.07560000000001</v>
      </c>
      <c r="C81" s="53">
        <v>4.7808999999999999</v>
      </c>
      <c r="D81" s="53">
        <v>-4.7808999999999999</v>
      </c>
      <c r="E81" s="53">
        <v>0</v>
      </c>
      <c r="F81" s="53">
        <v>0</v>
      </c>
      <c r="G81" s="54">
        <v>46388</v>
      </c>
    </row>
    <row r="82" spans="1:7" x14ac:dyDescent="0.2">
      <c r="A82" s="53">
        <v>72</v>
      </c>
      <c r="B82" s="53">
        <v>436.85649999999998</v>
      </c>
      <c r="C82" s="53">
        <v>4.8338000000000001</v>
      </c>
      <c r="D82" s="53">
        <v>-4.8338000000000001</v>
      </c>
      <c r="E82" s="53">
        <v>0</v>
      </c>
      <c r="F82" s="53">
        <v>0</v>
      </c>
      <c r="G82" s="54">
        <v>46478</v>
      </c>
    </row>
    <row r="83" spans="1:7" x14ac:dyDescent="0.2">
      <c r="A83" s="53">
        <v>73</v>
      </c>
      <c r="B83" s="53">
        <v>441.69029999999998</v>
      </c>
      <c r="C83" s="53">
        <v>4.8872999999999998</v>
      </c>
      <c r="D83" s="53">
        <v>-4.8872999999999998</v>
      </c>
      <c r="E83" s="53">
        <v>0</v>
      </c>
      <c r="F83" s="53">
        <v>0</v>
      </c>
      <c r="G83" s="54">
        <v>46569</v>
      </c>
    </row>
    <row r="84" spans="1:7" x14ac:dyDescent="0.2">
      <c r="A84" s="53">
        <v>74</v>
      </c>
      <c r="B84" s="53">
        <v>446.57760000000002</v>
      </c>
      <c r="C84" s="53">
        <v>4.9413</v>
      </c>
      <c r="D84" s="53">
        <v>446.57760000000002</v>
      </c>
      <c r="E84" s="53">
        <v>451.51889999999997</v>
      </c>
      <c r="F84" s="53">
        <v>446.57760000000002</v>
      </c>
      <c r="G84" s="54">
        <v>46661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G84"/>
  <sheetViews>
    <sheetView workbookViewId="0"/>
  </sheetViews>
  <sheetFormatPr baseColWidth="10" defaultRowHeight="12.75" x14ac:dyDescent="0.2"/>
  <cols>
    <col min="4" max="4" width="13.6640625" customWidth="1"/>
    <col min="6" max="6" width="13.1640625" customWidth="1"/>
  </cols>
  <sheetData>
    <row r="1" spans="1:7" x14ac:dyDescent="0.2">
      <c r="A1" t="s">
        <v>22</v>
      </c>
    </row>
    <row r="2" spans="1:7" x14ac:dyDescent="0.2">
      <c r="A2" t="s">
        <v>23</v>
      </c>
      <c r="B2" t="s">
        <v>36</v>
      </c>
    </row>
    <row r="3" spans="1:7" x14ac:dyDescent="0.2">
      <c r="A3" t="s">
        <v>24</v>
      </c>
      <c r="B3" t="s">
        <v>36</v>
      </c>
    </row>
    <row r="4" spans="1:7" x14ac:dyDescent="0.2">
      <c r="A4" t="s">
        <v>25</v>
      </c>
      <c r="B4" t="s">
        <v>26</v>
      </c>
    </row>
    <row r="5" spans="1:7" x14ac:dyDescent="0.2">
      <c r="A5" t="s">
        <v>27</v>
      </c>
      <c r="B5" t="s">
        <v>37</v>
      </c>
    </row>
    <row r="6" spans="1:7" x14ac:dyDescent="0.2">
      <c r="A6" t="s">
        <v>28</v>
      </c>
      <c r="B6" t="s">
        <v>41</v>
      </c>
    </row>
    <row r="7" spans="1:7" x14ac:dyDescent="0.2">
      <c r="A7" t="s">
        <v>29</v>
      </c>
      <c r="B7">
        <v>74</v>
      </c>
    </row>
    <row r="8" spans="1:7" x14ac:dyDescent="0.2">
      <c r="A8" t="s">
        <v>30</v>
      </c>
      <c r="B8">
        <v>200</v>
      </c>
    </row>
    <row r="10" spans="1:7" ht="25.5" x14ac:dyDescent="0.2">
      <c r="A10" s="52" t="s">
        <v>31</v>
      </c>
      <c r="B10" s="52" t="s">
        <v>32</v>
      </c>
      <c r="C10" s="52" t="s">
        <v>11</v>
      </c>
      <c r="D10" s="52" t="s">
        <v>12</v>
      </c>
      <c r="E10" s="52" t="s">
        <v>33</v>
      </c>
      <c r="F10" s="52" t="s">
        <v>34</v>
      </c>
      <c r="G10" s="52" t="s">
        <v>35</v>
      </c>
    </row>
    <row r="11" spans="1:7" x14ac:dyDescent="0.2">
      <c r="A11" s="53">
        <v>1</v>
      </c>
      <c r="B11" s="53">
        <v>200</v>
      </c>
      <c r="C11" s="53">
        <v>2.2130000000000001</v>
      </c>
      <c r="D11" s="53">
        <v>-2.2130000000000001</v>
      </c>
      <c r="E11" s="53">
        <v>0</v>
      </c>
      <c r="F11" s="53">
        <v>0</v>
      </c>
      <c r="G11" s="54">
        <v>39995</v>
      </c>
    </row>
    <row r="12" spans="1:7" x14ac:dyDescent="0.2">
      <c r="A12" s="53">
        <v>2</v>
      </c>
      <c r="B12" s="53">
        <v>202.21299999999999</v>
      </c>
      <c r="C12" s="53">
        <v>2.2374000000000001</v>
      </c>
      <c r="D12" s="53">
        <v>-2.2374000000000001</v>
      </c>
      <c r="E12" s="53">
        <v>0</v>
      </c>
      <c r="F12" s="53">
        <v>0</v>
      </c>
      <c r="G12" s="54">
        <v>40087</v>
      </c>
    </row>
    <row r="13" spans="1:7" x14ac:dyDescent="0.2">
      <c r="A13" s="53">
        <v>3</v>
      </c>
      <c r="B13" s="53">
        <v>204.4504</v>
      </c>
      <c r="C13" s="53">
        <v>2.2622</v>
      </c>
      <c r="D13" s="53">
        <v>-2.2622</v>
      </c>
      <c r="E13" s="53">
        <v>0</v>
      </c>
      <c r="F13" s="53">
        <v>0</v>
      </c>
      <c r="G13" s="54">
        <v>40179</v>
      </c>
    </row>
    <row r="14" spans="1:7" x14ac:dyDescent="0.2">
      <c r="A14" s="53">
        <v>4</v>
      </c>
      <c r="B14" s="53">
        <v>206.71260000000001</v>
      </c>
      <c r="C14" s="53">
        <v>2.2871999999999999</v>
      </c>
      <c r="D14" s="53">
        <v>-2.2871999999999999</v>
      </c>
      <c r="E14" s="53">
        <v>0</v>
      </c>
      <c r="F14" s="53">
        <v>0</v>
      </c>
      <c r="G14" s="54">
        <v>40269</v>
      </c>
    </row>
    <row r="15" spans="1:7" x14ac:dyDescent="0.2">
      <c r="A15" s="53">
        <v>5</v>
      </c>
      <c r="B15" s="53">
        <v>208.99979999999999</v>
      </c>
      <c r="C15" s="53">
        <v>2.3125</v>
      </c>
      <c r="D15" s="53">
        <v>-2.3125</v>
      </c>
      <c r="E15" s="53">
        <v>0</v>
      </c>
      <c r="F15" s="53">
        <v>0</v>
      </c>
      <c r="G15" s="54">
        <v>40360</v>
      </c>
    </row>
    <row r="16" spans="1:7" x14ac:dyDescent="0.2">
      <c r="A16" s="53">
        <v>6</v>
      </c>
      <c r="B16" s="53">
        <v>211.31229999999999</v>
      </c>
      <c r="C16" s="53">
        <v>2.3380999999999998</v>
      </c>
      <c r="D16" s="53">
        <v>-2.3380999999999998</v>
      </c>
      <c r="E16" s="53">
        <v>0</v>
      </c>
      <c r="F16" s="53">
        <v>0</v>
      </c>
      <c r="G16" s="54">
        <v>40452</v>
      </c>
    </row>
    <row r="17" spans="1:7" x14ac:dyDescent="0.2">
      <c r="A17" s="53">
        <v>7</v>
      </c>
      <c r="B17" s="53">
        <v>213.65039999999999</v>
      </c>
      <c r="C17" s="53">
        <v>2.3639999999999999</v>
      </c>
      <c r="D17" s="53">
        <v>-2.3639999999999999</v>
      </c>
      <c r="E17" s="53">
        <v>0</v>
      </c>
      <c r="F17" s="53">
        <v>0</v>
      </c>
      <c r="G17" s="54">
        <v>40544</v>
      </c>
    </row>
    <row r="18" spans="1:7" x14ac:dyDescent="0.2">
      <c r="A18" s="53">
        <v>8</v>
      </c>
      <c r="B18" s="53">
        <v>216.01439999999999</v>
      </c>
      <c r="C18" s="53">
        <v>2.3900999999999999</v>
      </c>
      <c r="D18" s="53">
        <v>-2.3900999999999999</v>
      </c>
      <c r="E18" s="53">
        <v>0</v>
      </c>
      <c r="F18" s="53">
        <v>0</v>
      </c>
      <c r="G18" s="54">
        <v>40634</v>
      </c>
    </row>
    <row r="19" spans="1:7" x14ac:dyDescent="0.2">
      <c r="A19" s="53">
        <v>9</v>
      </c>
      <c r="B19" s="53">
        <v>218.40450000000001</v>
      </c>
      <c r="C19" s="53">
        <v>2.4165999999999999</v>
      </c>
      <c r="D19" s="53">
        <v>-2.4165999999999999</v>
      </c>
      <c r="E19" s="53">
        <v>0</v>
      </c>
      <c r="F19" s="53">
        <v>0</v>
      </c>
      <c r="G19" s="54">
        <v>40725</v>
      </c>
    </row>
    <row r="20" spans="1:7" x14ac:dyDescent="0.2">
      <c r="A20" s="53">
        <v>10</v>
      </c>
      <c r="B20" s="53">
        <v>220.8211</v>
      </c>
      <c r="C20" s="53">
        <v>2.4432999999999998</v>
      </c>
      <c r="D20" s="53">
        <v>-2.4432999999999998</v>
      </c>
      <c r="E20" s="53">
        <v>0</v>
      </c>
      <c r="F20" s="53">
        <v>0</v>
      </c>
      <c r="G20" s="54">
        <v>40817</v>
      </c>
    </row>
    <row r="21" spans="1:7" x14ac:dyDescent="0.2">
      <c r="A21" s="53">
        <v>11</v>
      </c>
      <c r="B21" s="53">
        <v>223.26439999999999</v>
      </c>
      <c r="C21" s="53">
        <v>2.4704000000000002</v>
      </c>
      <c r="D21" s="53">
        <v>-2.4704000000000002</v>
      </c>
      <c r="E21" s="53">
        <v>0</v>
      </c>
      <c r="F21" s="53">
        <v>0</v>
      </c>
      <c r="G21" s="54">
        <v>40909</v>
      </c>
    </row>
    <row r="22" spans="1:7" x14ac:dyDescent="0.2">
      <c r="A22" s="53">
        <v>12</v>
      </c>
      <c r="B22" s="53">
        <v>225.73480000000001</v>
      </c>
      <c r="C22" s="53">
        <v>2.4977</v>
      </c>
      <c r="D22" s="53">
        <v>-2.4977</v>
      </c>
      <c r="E22" s="53">
        <v>0</v>
      </c>
      <c r="F22" s="53">
        <v>0</v>
      </c>
      <c r="G22" s="54">
        <v>41000</v>
      </c>
    </row>
    <row r="23" spans="1:7" x14ac:dyDescent="0.2">
      <c r="A23" s="53">
        <v>13</v>
      </c>
      <c r="B23" s="53">
        <v>228.23249999999999</v>
      </c>
      <c r="C23" s="53">
        <v>2.5253000000000001</v>
      </c>
      <c r="D23" s="53">
        <v>-2.5253000000000001</v>
      </c>
      <c r="E23" s="53">
        <v>0</v>
      </c>
      <c r="F23" s="53">
        <v>0</v>
      </c>
      <c r="G23" s="54">
        <v>41091</v>
      </c>
    </row>
    <row r="24" spans="1:7" x14ac:dyDescent="0.2">
      <c r="A24" s="53">
        <v>14</v>
      </c>
      <c r="B24" s="53">
        <v>230.7578</v>
      </c>
      <c r="C24" s="53">
        <v>2.5533000000000001</v>
      </c>
      <c r="D24" s="53">
        <v>-2.5533000000000001</v>
      </c>
      <c r="E24" s="53">
        <v>0</v>
      </c>
      <c r="F24" s="53">
        <v>0</v>
      </c>
      <c r="G24" s="54">
        <v>41183</v>
      </c>
    </row>
    <row r="25" spans="1:7" x14ac:dyDescent="0.2">
      <c r="A25" s="53">
        <v>15</v>
      </c>
      <c r="B25" s="53">
        <v>233.31110000000001</v>
      </c>
      <c r="C25" s="53">
        <v>2.5815000000000001</v>
      </c>
      <c r="D25" s="53">
        <v>-2.5815000000000001</v>
      </c>
      <c r="E25" s="53">
        <v>0</v>
      </c>
      <c r="F25" s="53">
        <v>0</v>
      </c>
      <c r="G25" s="54">
        <v>41275</v>
      </c>
    </row>
    <row r="26" spans="1:7" x14ac:dyDescent="0.2">
      <c r="A26" s="53">
        <v>16</v>
      </c>
      <c r="B26" s="53">
        <v>235.89259999999999</v>
      </c>
      <c r="C26" s="53">
        <v>2.6101000000000001</v>
      </c>
      <c r="D26" s="53">
        <v>-2.6101000000000001</v>
      </c>
      <c r="E26" s="53">
        <v>0</v>
      </c>
      <c r="F26" s="53">
        <v>0</v>
      </c>
      <c r="G26" s="54">
        <v>41365</v>
      </c>
    </row>
    <row r="27" spans="1:7" x14ac:dyDescent="0.2">
      <c r="A27" s="53">
        <v>17</v>
      </c>
      <c r="B27" s="53">
        <v>238.5027</v>
      </c>
      <c r="C27" s="53">
        <v>2.6389999999999998</v>
      </c>
      <c r="D27" s="53">
        <v>-2.6389999999999998</v>
      </c>
      <c r="E27" s="53">
        <v>0</v>
      </c>
      <c r="F27" s="53">
        <v>0</v>
      </c>
      <c r="G27" s="54">
        <v>41456</v>
      </c>
    </row>
    <row r="28" spans="1:7" x14ac:dyDescent="0.2">
      <c r="A28" s="53">
        <v>18</v>
      </c>
      <c r="B28" s="53">
        <v>241.14169999999999</v>
      </c>
      <c r="C28" s="53">
        <v>2.6682000000000001</v>
      </c>
      <c r="D28" s="53">
        <v>-2.6682000000000001</v>
      </c>
      <c r="E28" s="53">
        <v>0</v>
      </c>
      <c r="F28" s="53">
        <v>0</v>
      </c>
      <c r="G28" s="54">
        <v>41548</v>
      </c>
    </row>
    <row r="29" spans="1:7" x14ac:dyDescent="0.2">
      <c r="A29" s="53">
        <v>19</v>
      </c>
      <c r="B29" s="53">
        <v>243.8099</v>
      </c>
      <c r="C29" s="53">
        <v>2.6977000000000002</v>
      </c>
      <c r="D29" s="53">
        <v>-2.6977000000000002</v>
      </c>
      <c r="E29" s="53">
        <v>0</v>
      </c>
      <c r="F29" s="53">
        <v>0</v>
      </c>
      <c r="G29" s="54">
        <v>41640</v>
      </c>
    </row>
    <row r="30" spans="1:7" x14ac:dyDescent="0.2">
      <c r="A30" s="53">
        <v>20</v>
      </c>
      <c r="B30" s="53">
        <v>246.5076</v>
      </c>
      <c r="C30" s="53">
        <v>2.7275999999999998</v>
      </c>
      <c r="D30" s="53">
        <v>-2.7275999999999998</v>
      </c>
      <c r="E30" s="53">
        <v>0</v>
      </c>
      <c r="F30" s="53">
        <v>0</v>
      </c>
      <c r="G30" s="54">
        <v>41730</v>
      </c>
    </row>
    <row r="31" spans="1:7" x14ac:dyDescent="0.2">
      <c r="A31" s="53">
        <v>21</v>
      </c>
      <c r="B31" s="53">
        <v>249.23519999999999</v>
      </c>
      <c r="C31" s="53">
        <v>2.7576999999999998</v>
      </c>
      <c r="D31" s="53">
        <v>-2.7576999999999998</v>
      </c>
      <c r="E31" s="53">
        <v>0</v>
      </c>
      <c r="F31" s="53">
        <v>0</v>
      </c>
      <c r="G31" s="54">
        <v>41821</v>
      </c>
    </row>
    <row r="32" spans="1:7" x14ac:dyDescent="0.2">
      <c r="A32" s="53">
        <v>22</v>
      </c>
      <c r="B32" s="53">
        <v>251.99289999999999</v>
      </c>
      <c r="C32" s="53">
        <v>2.7883</v>
      </c>
      <c r="D32" s="53">
        <v>-2.7883</v>
      </c>
      <c r="E32" s="53">
        <v>0</v>
      </c>
      <c r="F32" s="53">
        <v>0</v>
      </c>
      <c r="G32" s="54">
        <v>41913</v>
      </c>
    </row>
    <row r="33" spans="1:7" x14ac:dyDescent="0.2">
      <c r="A33" s="53">
        <v>23</v>
      </c>
      <c r="B33" s="53">
        <v>254.78120000000001</v>
      </c>
      <c r="C33" s="53">
        <v>2.8191000000000002</v>
      </c>
      <c r="D33" s="53">
        <v>-2.8191000000000002</v>
      </c>
      <c r="E33" s="53">
        <v>0</v>
      </c>
      <c r="F33" s="53">
        <v>0</v>
      </c>
      <c r="G33" s="54">
        <v>42005</v>
      </c>
    </row>
    <row r="34" spans="1:7" x14ac:dyDescent="0.2">
      <c r="A34" s="53">
        <v>24</v>
      </c>
      <c r="B34" s="53">
        <v>257.6003</v>
      </c>
      <c r="C34" s="53">
        <v>2.8502999999999998</v>
      </c>
      <c r="D34" s="53">
        <v>-2.8502999999999998</v>
      </c>
      <c r="E34" s="53">
        <v>0</v>
      </c>
      <c r="F34" s="53">
        <v>0</v>
      </c>
      <c r="G34" s="54">
        <v>42095</v>
      </c>
    </row>
    <row r="35" spans="1:7" x14ac:dyDescent="0.2">
      <c r="A35" s="53">
        <v>25</v>
      </c>
      <c r="B35" s="53">
        <v>260.45060000000001</v>
      </c>
      <c r="C35" s="53">
        <v>2.8818000000000001</v>
      </c>
      <c r="D35" s="53">
        <v>-2.8818000000000001</v>
      </c>
      <c r="E35" s="53">
        <v>0</v>
      </c>
      <c r="F35" s="53">
        <v>0</v>
      </c>
      <c r="G35" s="54">
        <v>42186</v>
      </c>
    </row>
    <row r="36" spans="1:7" x14ac:dyDescent="0.2">
      <c r="A36" s="53">
        <v>26</v>
      </c>
      <c r="B36" s="53">
        <v>263.33240000000001</v>
      </c>
      <c r="C36" s="53">
        <v>2.9137</v>
      </c>
      <c r="D36" s="53">
        <v>-2.9137</v>
      </c>
      <c r="E36" s="53">
        <v>0</v>
      </c>
      <c r="F36" s="53">
        <v>0</v>
      </c>
      <c r="G36" s="54">
        <v>42278</v>
      </c>
    </row>
    <row r="37" spans="1:7" x14ac:dyDescent="0.2">
      <c r="A37" s="53">
        <v>27</v>
      </c>
      <c r="B37" s="53">
        <v>266.24610000000001</v>
      </c>
      <c r="C37" s="53">
        <v>2.9460000000000002</v>
      </c>
      <c r="D37" s="53">
        <v>-2.9460000000000002</v>
      </c>
      <c r="E37" s="53">
        <v>0</v>
      </c>
      <c r="F37" s="53">
        <v>0</v>
      </c>
      <c r="G37" s="54">
        <v>42370</v>
      </c>
    </row>
    <row r="38" spans="1:7" x14ac:dyDescent="0.2">
      <c r="A38" s="53">
        <v>28</v>
      </c>
      <c r="B38" s="53">
        <v>269.19209999999998</v>
      </c>
      <c r="C38" s="53">
        <v>2.9786000000000001</v>
      </c>
      <c r="D38" s="53">
        <v>-2.9786000000000001</v>
      </c>
      <c r="E38" s="53">
        <v>0</v>
      </c>
      <c r="F38" s="53">
        <v>0</v>
      </c>
      <c r="G38" s="54">
        <v>42461</v>
      </c>
    </row>
    <row r="39" spans="1:7" x14ac:dyDescent="0.2">
      <c r="A39" s="53">
        <v>29</v>
      </c>
      <c r="B39" s="53">
        <v>272.17070000000001</v>
      </c>
      <c r="C39" s="53">
        <v>3.0114999999999998</v>
      </c>
      <c r="D39" s="53">
        <v>-3.0114999999999998</v>
      </c>
      <c r="E39" s="53">
        <v>0</v>
      </c>
      <c r="F39" s="53">
        <v>0</v>
      </c>
      <c r="G39" s="54">
        <v>42552</v>
      </c>
    </row>
    <row r="40" spans="1:7" x14ac:dyDescent="0.2">
      <c r="A40" s="53">
        <v>30</v>
      </c>
      <c r="B40" s="53">
        <v>275.18220000000002</v>
      </c>
      <c r="C40" s="53">
        <v>3.0448</v>
      </c>
      <c r="D40" s="53">
        <v>-3.0448</v>
      </c>
      <c r="E40" s="53">
        <v>0</v>
      </c>
      <c r="F40" s="53">
        <v>0</v>
      </c>
      <c r="G40" s="54">
        <v>42644</v>
      </c>
    </row>
    <row r="41" spans="1:7" x14ac:dyDescent="0.2">
      <c r="A41" s="53">
        <v>31</v>
      </c>
      <c r="B41" s="53">
        <v>278.22699999999998</v>
      </c>
      <c r="C41" s="53">
        <v>3.0785</v>
      </c>
      <c r="D41" s="53">
        <v>-3.0785</v>
      </c>
      <c r="E41" s="53">
        <v>0</v>
      </c>
      <c r="F41" s="53">
        <v>0</v>
      </c>
      <c r="G41" s="54">
        <v>42736</v>
      </c>
    </row>
    <row r="42" spans="1:7" x14ac:dyDescent="0.2">
      <c r="A42" s="53">
        <v>32</v>
      </c>
      <c r="B42" s="53">
        <v>281.30549999999999</v>
      </c>
      <c r="C42" s="53">
        <v>3.1126</v>
      </c>
      <c r="D42" s="53">
        <v>-3.1126</v>
      </c>
      <c r="E42" s="53">
        <v>0</v>
      </c>
      <c r="F42" s="53">
        <v>0</v>
      </c>
      <c r="G42" s="54">
        <v>42826</v>
      </c>
    </row>
    <row r="43" spans="1:7" x14ac:dyDescent="0.2">
      <c r="A43" s="53">
        <v>33</v>
      </c>
      <c r="B43" s="53">
        <v>284.41809999999998</v>
      </c>
      <c r="C43" s="53">
        <v>3.1469999999999998</v>
      </c>
      <c r="D43" s="53">
        <v>-3.1469999999999998</v>
      </c>
      <c r="E43" s="53">
        <v>0</v>
      </c>
      <c r="F43" s="53">
        <v>0</v>
      </c>
      <c r="G43" s="54">
        <v>42917</v>
      </c>
    </row>
    <row r="44" spans="1:7" x14ac:dyDescent="0.2">
      <c r="A44" s="53">
        <v>34</v>
      </c>
      <c r="B44" s="53">
        <v>287.56509999999997</v>
      </c>
      <c r="C44" s="53">
        <v>3.1819000000000002</v>
      </c>
      <c r="D44" s="53">
        <v>-3.1819000000000002</v>
      </c>
      <c r="E44" s="53">
        <v>0</v>
      </c>
      <c r="F44" s="53">
        <v>0</v>
      </c>
      <c r="G44" s="54">
        <v>43009</v>
      </c>
    </row>
    <row r="45" spans="1:7" x14ac:dyDescent="0.2">
      <c r="A45" s="53">
        <v>35</v>
      </c>
      <c r="B45" s="53">
        <v>290.74700000000001</v>
      </c>
      <c r="C45" s="53">
        <v>3.2170999999999998</v>
      </c>
      <c r="D45" s="53">
        <v>-3.2170999999999998</v>
      </c>
      <c r="E45" s="53">
        <v>0</v>
      </c>
      <c r="F45" s="53">
        <v>0</v>
      </c>
      <c r="G45" s="54">
        <v>43101</v>
      </c>
    </row>
    <row r="46" spans="1:7" x14ac:dyDescent="0.2">
      <c r="A46" s="53">
        <v>36</v>
      </c>
      <c r="B46" s="53">
        <v>293.96409999999997</v>
      </c>
      <c r="C46" s="53">
        <v>3.2526999999999999</v>
      </c>
      <c r="D46" s="53">
        <v>-3.2526999999999999</v>
      </c>
      <c r="E46" s="53">
        <v>0</v>
      </c>
      <c r="F46" s="53">
        <v>0</v>
      </c>
      <c r="G46" s="54">
        <v>43191</v>
      </c>
    </row>
    <row r="47" spans="1:7" x14ac:dyDescent="0.2">
      <c r="A47" s="53">
        <v>37</v>
      </c>
      <c r="B47" s="53">
        <v>297.21679999999998</v>
      </c>
      <c r="C47" s="53">
        <v>3.2887</v>
      </c>
      <c r="D47" s="53">
        <v>-3.2887</v>
      </c>
      <c r="E47" s="53">
        <v>0</v>
      </c>
      <c r="F47" s="53">
        <v>0</v>
      </c>
      <c r="G47" s="54">
        <v>43282</v>
      </c>
    </row>
    <row r="48" spans="1:7" x14ac:dyDescent="0.2">
      <c r="A48" s="53">
        <v>38</v>
      </c>
      <c r="B48" s="53">
        <v>300.50549999999998</v>
      </c>
      <c r="C48" s="53">
        <v>3.3250000000000002</v>
      </c>
      <c r="D48" s="53">
        <v>-3.3250000000000002</v>
      </c>
      <c r="E48" s="53">
        <v>0</v>
      </c>
      <c r="F48" s="53">
        <v>0</v>
      </c>
      <c r="G48" s="54">
        <v>43374</v>
      </c>
    </row>
    <row r="49" spans="1:7" x14ac:dyDescent="0.2">
      <c r="A49" s="53">
        <v>39</v>
      </c>
      <c r="B49" s="53">
        <v>303.83049999999997</v>
      </c>
      <c r="C49" s="53">
        <v>3.3618000000000001</v>
      </c>
      <c r="D49" s="53">
        <v>-3.3618000000000001</v>
      </c>
      <c r="E49" s="53">
        <v>0</v>
      </c>
      <c r="F49" s="53">
        <v>0</v>
      </c>
      <c r="G49" s="54">
        <v>43466</v>
      </c>
    </row>
    <row r="50" spans="1:7" x14ac:dyDescent="0.2">
      <c r="A50" s="53">
        <v>40</v>
      </c>
      <c r="B50" s="53">
        <v>307.19229999999999</v>
      </c>
      <c r="C50" s="53">
        <v>3.399</v>
      </c>
      <c r="D50" s="53">
        <v>-3.399</v>
      </c>
      <c r="E50" s="53">
        <v>0</v>
      </c>
      <c r="F50" s="53">
        <v>0</v>
      </c>
      <c r="G50" s="54">
        <v>43556</v>
      </c>
    </row>
    <row r="51" spans="1:7" x14ac:dyDescent="0.2">
      <c r="A51" s="53">
        <v>41</v>
      </c>
      <c r="B51" s="53">
        <v>310.59129999999999</v>
      </c>
      <c r="C51" s="53">
        <v>3.4365999999999999</v>
      </c>
      <c r="D51" s="53">
        <v>-3.4365999999999999</v>
      </c>
      <c r="E51" s="53">
        <v>0</v>
      </c>
      <c r="F51" s="53">
        <v>0</v>
      </c>
      <c r="G51" s="54">
        <v>43647</v>
      </c>
    </row>
    <row r="52" spans="1:7" x14ac:dyDescent="0.2">
      <c r="A52" s="53">
        <v>42</v>
      </c>
      <c r="B52" s="53">
        <v>314.02789999999999</v>
      </c>
      <c r="C52" s="53">
        <v>3.4746999999999999</v>
      </c>
      <c r="D52" s="53">
        <v>-3.4746999999999999</v>
      </c>
      <c r="E52" s="53">
        <v>0</v>
      </c>
      <c r="F52" s="53">
        <v>0</v>
      </c>
      <c r="G52" s="54">
        <v>43739</v>
      </c>
    </row>
    <row r="53" spans="1:7" x14ac:dyDescent="0.2">
      <c r="A53" s="53">
        <v>43</v>
      </c>
      <c r="B53" s="53">
        <v>317.50259999999997</v>
      </c>
      <c r="C53" s="53">
        <v>3.5131000000000001</v>
      </c>
      <c r="D53" s="53">
        <v>-3.5131000000000001</v>
      </c>
      <c r="E53" s="53">
        <v>0</v>
      </c>
      <c r="F53" s="53">
        <v>0</v>
      </c>
      <c r="G53" s="54">
        <v>43831</v>
      </c>
    </row>
    <row r="54" spans="1:7" x14ac:dyDescent="0.2">
      <c r="A54" s="53">
        <v>44</v>
      </c>
      <c r="B54" s="53">
        <v>321.01569999999998</v>
      </c>
      <c r="C54" s="53">
        <v>3.552</v>
      </c>
      <c r="D54" s="53">
        <v>-3.552</v>
      </c>
      <c r="E54" s="53">
        <v>0</v>
      </c>
      <c r="F54" s="53">
        <v>0</v>
      </c>
      <c r="G54" s="54">
        <v>43922</v>
      </c>
    </row>
    <row r="55" spans="1:7" x14ac:dyDescent="0.2">
      <c r="A55" s="53">
        <v>45</v>
      </c>
      <c r="B55" s="53">
        <v>324.5677</v>
      </c>
      <c r="C55" s="53">
        <v>3.5912999999999999</v>
      </c>
      <c r="D55" s="53">
        <v>-3.5912999999999999</v>
      </c>
      <c r="E55" s="53">
        <v>0</v>
      </c>
      <c r="F55" s="53">
        <v>0</v>
      </c>
      <c r="G55" s="54">
        <v>44013</v>
      </c>
    </row>
    <row r="56" spans="1:7" x14ac:dyDescent="0.2">
      <c r="A56" s="53">
        <v>46</v>
      </c>
      <c r="B56" s="53">
        <v>328.15899999999999</v>
      </c>
      <c r="C56" s="53">
        <v>3.6309999999999998</v>
      </c>
      <c r="D56" s="53">
        <v>-3.6309999999999998</v>
      </c>
      <c r="E56" s="53">
        <v>0</v>
      </c>
      <c r="F56" s="53">
        <v>0</v>
      </c>
      <c r="G56" s="54">
        <v>44105</v>
      </c>
    </row>
    <row r="57" spans="1:7" x14ac:dyDescent="0.2">
      <c r="A57" s="53">
        <v>47</v>
      </c>
      <c r="B57" s="53">
        <v>331.79</v>
      </c>
      <c r="C57" s="53">
        <v>3.6711999999999998</v>
      </c>
      <c r="D57" s="53">
        <v>-3.6711999999999998</v>
      </c>
      <c r="E57" s="53">
        <v>0</v>
      </c>
      <c r="F57" s="53">
        <v>0</v>
      </c>
      <c r="G57" s="54">
        <v>44197</v>
      </c>
    </row>
    <row r="58" spans="1:7" x14ac:dyDescent="0.2">
      <c r="A58" s="53">
        <v>48</v>
      </c>
      <c r="B58" s="53">
        <v>335.46120000000002</v>
      </c>
      <c r="C58" s="53">
        <v>3.7118000000000002</v>
      </c>
      <c r="D58" s="53">
        <v>-3.7118000000000002</v>
      </c>
      <c r="E58" s="53">
        <v>0</v>
      </c>
      <c r="F58" s="53">
        <v>0</v>
      </c>
      <c r="G58" s="54">
        <v>44287</v>
      </c>
    </row>
    <row r="59" spans="1:7" x14ac:dyDescent="0.2">
      <c r="A59" s="53">
        <v>49</v>
      </c>
      <c r="B59" s="53">
        <v>339.173</v>
      </c>
      <c r="C59" s="53">
        <v>3.7528999999999999</v>
      </c>
      <c r="D59" s="53">
        <v>-3.7528999999999999</v>
      </c>
      <c r="E59" s="53">
        <v>0</v>
      </c>
      <c r="F59" s="53">
        <v>0</v>
      </c>
      <c r="G59" s="54">
        <v>44378</v>
      </c>
    </row>
    <row r="60" spans="1:7" x14ac:dyDescent="0.2">
      <c r="A60" s="53">
        <v>50</v>
      </c>
      <c r="B60" s="53">
        <v>342.92590000000001</v>
      </c>
      <c r="C60" s="53">
        <v>3.7944</v>
      </c>
      <c r="D60" s="53">
        <v>-3.7944</v>
      </c>
      <c r="E60" s="53">
        <v>0</v>
      </c>
      <c r="F60" s="53">
        <v>0</v>
      </c>
      <c r="G60" s="54">
        <v>44470</v>
      </c>
    </row>
    <row r="61" spans="1:7" x14ac:dyDescent="0.2">
      <c r="A61" s="53">
        <v>51</v>
      </c>
      <c r="B61" s="53">
        <v>346.72030000000001</v>
      </c>
      <c r="C61" s="53">
        <v>3.8363999999999998</v>
      </c>
      <c r="D61" s="53">
        <v>-3.8363999999999998</v>
      </c>
      <c r="E61" s="53">
        <v>0</v>
      </c>
      <c r="F61" s="53">
        <v>0</v>
      </c>
      <c r="G61" s="54">
        <v>44562</v>
      </c>
    </row>
    <row r="62" spans="1:7" x14ac:dyDescent="0.2">
      <c r="A62" s="53">
        <v>52</v>
      </c>
      <c r="B62" s="53">
        <v>350.55669999999998</v>
      </c>
      <c r="C62" s="53">
        <v>3.8788999999999998</v>
      </c>
      <c r="D62" s="53">
        <v>-3.8788999999999998</v>
      </c>
      <c r="E62" s="53">
        <v>0</v>
      </c>
      <c r="F62" s="53">
        <v>0</v>
      </c>
      <c r="G62" s="54">
        <v>44652</v>
      </c>
    </row>
    <row r="63" spans="1:7" x14ac:dyDescent="0.2">
      <c r="A63" s="53">
        <v>53</v>
      </c>
      <c r="B63" s="53">
        <v>354.43560000000002</v>
      </c>
      <c r="C63" s="53">
        <v>3.9218000000000002</v>
      </c>
      <c r="D63" s="53">
        <v>-3.9218000000000002</v>
      </c>
      <c r="E63" s="53">
        <v>0</v>
      </c>
      <c r="F63" s="53">
        <v>0</v>
      </c>
      <c r="G63" s="54">
        <v>44743</v>
      </c>
    </row>
    <row r="64" spans="1:7" x14ac:dyDescent="0.2">
      <c r="A64" s="53">
        <v>54</v>
      </c>
      <c r="B64" s="53">
        <v>358.35739999999998</v>
      </c>
      <c r="C64" s="53">
        <v>3.9651999999999998</v>
      </c>
      <c r="D64" s="53">
        <v>-3.9651999999999998</v>
      </c>
      <c r="E64" s="53">
        <v>0</v>
      </c>
      <c r="F64" s="53">
        <v>0</v>
      </c>
      <c r="G64" s="54">
        <v>44835</v>
      </c>
    </row>
    <row r="65" spans="1:7" x14ac:dyDescent="0.2">
      <c r="A65" s="53">
        <v>55</v>
      </c>
      <c r="B65" s="53">
        <v>362.32260000000002</v>
      </c>
      <c r="C65" s="53">
        <v>4.0090000000000003</v>
      </c>
      <c r="D65" s="53">
        <v>-4.0090000000000003</v>
      </c>
      <c r="E65" s="53">
        <v>0</v>
      </c>
      <c r="F65" s="53">
        <v>0</v>
      </c>
      <c r="G65" s="54">
        <v>44927</v>
      </c>
    </row>
    <row r="66" spans="1:7" x14ac:dyDescent="0.2">
      <c r="A66" s="53">
        <v>56</v>
      </c>
      <c r="B66" s="53">
        <v>366.33159999999998</v>
      </c>
      <c r="C66" s="53">
        <v>4.0533999999999999</v>
      </c>
      <c r="D66" s="53">
        <v>-4.0533999999999999</v>
      </c>
      <c r="E66" s="53">
        <v>0</v>
      </c>
      <c r="F66" s="53">
        <v>0</v>
      </c>
      <c r="G66" s="54">
        <v>45017</v>
      </c>
    </row>
    <row r="67" spans="1:7" x14ac:dyDescent="0.2">
      <c r="A67" s="53">
        <v>57</v>
      </c>
      <c r="B67" s="53">
        <v>370.38499999999999</v>
      </c>
      <c r="C67" s="53">
        <v>4.0983000000000001</v>
      </c>
      <c r="D67" s="53">
        <v>-4.0983000000000001</v>
      </c>
      <c r="E67" s="53">
        <v>0</v>
      </c>
      <c r="F67" s="53">
        <v>0</v>
      </c>
      <c r="G67" s="54">
        <v>45108</v>
      </c>
    </row>
    <row r="68" spans="1:7" x14ac:dyDescent="0.2">
      <c r="A68" s="53">
        <v>58</v>
      </c>
      <c r="B68" s="53">
        <v>374.48329999999999</v>
      </c>
      <c r="C68" s="53">
        <v>4.1436000000000002</v>
      </c>
      <c r="D68" s="53">
        <v>-4.1436000000000002</v>
      </c>
      <c r="E68" s="53">
        <v>0</v>
      </c>
      <c r="F68" s="53">
        <v>0</v>
      </c>
      <c r="G68" s="54">
        <v>45200</v>
      </c>
    </row>
    <row r="69" spans="1:7" x14ac:dyDescent="0.2">
      <c r="A69" s="53">
        <v>59</v>
      </c>
      <c r="B69" s="53">
        <v>378.62689999999998</v>
      </c>
      <c r="C69" s="53">
        <v>4.1894999999999998</v>
      </c>
      <c r="D69" s="53">
        <v>-4.1894999999999998</v>
      </c>
      <c r="E69" s="53">
        <v>0</v>
      </c>
      <c r="F69" s="53">
        <v>0</v>
      </c>
      <c r="G69" s="54">
        <v>45292</v>
      </c>
    </row>
    <row r="70" spans="1:7" x14ac:dyDescent="0.2">
      <c r="A70" s="53">
        <v>60</v>
      </c>
      <c r="B70" s="53">
        <v>382.81639999999999</v>
      </c>
      <c r="C70" s="53">
        <v>4.2358000000000002</v>
      </c>
      <c r="D70" s="53">
        <v>-4.2358000000000002</v>
      </c>
      <c r="E70" s="53">
        <v>0</v>
      </c>
      <c r="F70" s="53">
        <v>0</v>
      </c>
      <c r="G70" s="54">
        <v>45383</v>
      </c>
    </row>
    <row r="71" spans="1:7" x14ac:dyDescent="0.2">
      <c r="A71" s="53">
        <v>61</v>
      </c>
      <c r="B71" s="53">
        <v>387.05220000000003</v>
      </c>
      <c r="C71" s="53">
        <v>4.2827000000000002</v>
      </c>
      <c r="D71" s="53">
        <v>-4.2827000000000002</v>
      </c>
      <c r="E71" s="53">
        <v>0</v>
      </c>
      <c r="F71" s="53">
        <v>0</v>
      </c>
      <c r="G71" s="54">
        <v>45474</v>
      </c>
    </row>
    <row r="72" spans="1:7" x14ac:dyDescent="0.2">
      <c r="A72" s="53">
        <v>62</v>
      </c>
      <c r="B72" s="53">
        <v>391.3349</v>
      </c>
      <c r="C72" s="53">
        <v>4.3300999999999998</v>
      </c>
      <c r="D72" s="53">
        <v>-4.3300999999999998</v>
      </c>
      <c r="E72" s="53">
        <v>0</v>
      </c>
      <c r="F72" s="53">
        <v>0</v>
      </c>
      <c r="G72" s="54">
        <v>45566</v>
      </c>
    </row>
    <row r="73" spans="1:7" x14ac:dyDescent="0.2">
      <c r="A73" s="53">
        <v>63</v>
      </c>
      <c r="B73" s="53">
        <v>395.66500000000002</v>
      </c>
      <c r="C73" s="53">
        <v>4.3780000000000001</v>
      </c>
      <c r="D73" s="53">
        <v>-4.3780000000000001</v>
      </c>
      <c r="E73" s="53">
        <v>0</v>
      </c>
      <c r="F73" s="53">
        <v>0</v>
      </c>
      <c r="G73" s="54">
        <v>45658</v>
      </c>
    </row>
    <row r="74" spans="1:7" x14ac:dyDescent="0.2">
      <c r="A74" s="53">
        <v>64</v>
      </c>
      <c r="B74" s="53">
        <v>400.04300000000001</v>
      </c>
      <c r="C74" s="53">
        <v>4.4264000000000001</v>
      </c>
      <c r="D74" s="53">
        <v>-4.4264000000000001</v>
      </c>
      <c r="E74" s="53">
        <v>0</v>
      </c>
      <c r="F74" s="53">
        <v>0</v>
      </c>
      <c r="G74" s="54">
        <v>45748</v>
      </c>
    </row>
    <row r="75" spans="1:7" x14ac:dyDescent="0.2">
      <c r="A75" s="53">
        <v>65</v>
      </c>
      <c r="B75" s="53">
        <v>404.46940000000001</v>
      </c>
      <c r="C75" s="53">
        <v>4.4753999999999996</v>
      </c>
      <c r="D75" s="53">
        <v>-4.4753999999999996</v>
      </c>
      <c r="E75" s="53">
        <v>0</v>
      </c>
      <c r="F75" s="53">
        <v>0</v>
      </c>
      <c r="G75" s="54">
        <v>45839</v>
      </c>
    </row>
    <row r="76" spans="1:7" x14ac:dyDescent="0.2">
      <c r="A76" s="53">
        <v>66</v>
      </c>
      <c r="B76" s="53">
        <v>408.94479999999999</v>
      </c>
      <c r="C76" s="53">
        <v>4.5248999999999997</v>
      </c>
      <c r="D76" s="53">
        <v>-4.5248999999999997</v>
      </c>
      <c r="E76" s="53">
        <v>0</v>
      </c>
      <c r="F76" s="53">
        <v>0</v>
      </c>
      <c r="G76" s="54">
        <v>45931</v>
      </c>
    </row>
    <row r="77" spans="1:7" x14ac:dyDescent="0.2">
      <c r="A77" s="53">
        <v>67</v>
      </c>
      <c r="B77" s="53">
        <v>413.46969999999999</v>
      </c>
      <c r="C77" s="53">
        <v>4.5750000000000002</v>
      </c>
      <c r="D77" s="53">
        <v>-4.5750000000000002</v>
      </c>
      <c r="E77" s="53">
        <v>0</v>
      </c>
      <c r="F77" s="53">
        <v>0</v>
      </c>
      <c r="G77" s="54">
        <v>46023</v>
      </c>
    </row>
    <row r="78" spans="1:7" x14ac:dyDescent="0.2">
      <c r="A78" s="53">
        <v>68</v>
      </c>
      <c r="B78" s="53">
        <v>418.04469999999998</v>
      </c>
      <c r="C78" s="53">
        <v>4.6256000000000004</v>
      </c>
      <c r="D78" s="53">
        <v>-4.6256000000000004</v>
      </c>
      <c r="E78" s="53">
        <v>0</v>
      </c>
      <c r="F78" s="53">
        <v>0</v>
      </c>
      <c r="G78" s="54">
        <v>46113</v>
      </c>
    </row>
    <row r="79" spans="1:7" x14ac:dyDescent="0.2">
      <c r="A79" s="53">
        <v>69</v>
      </c>
      <c r="B79" s="53">
        <v>422.6703</v>
      </c>
      <c r="C79" s="53">
        <v>4.6768000000000001</v>
      </c>
      <c r="D79" s="53">
        <v>-4.6768000000000001</v>
      </c>
      <c r="E79" s="53">
        <v>0</v>
      </c>
      <c r="F79" s="53">
        <v>0</v>
      </c>
      <c r="G79" s="54">
        <v>46204</v>
      </c>
    </row>
    <row r="80" spans="1:7" x14ac:dyDescent="0.2">
      <c r="A80" s="53">
        <v>70</v>
      </c>
      <c r="B80" s="53">
        <v>427.34710000000001</v>
      </c>
      <c r="C80" s="53">
        <v>4.7285000000000004</v>
      </c>
      <c r="D80" s="53">
        <v>-4.7285000000000004</v>
      </c>
      <c r="E80" s="53">
        <v>0</v>
      </c>
      <c r="F80" s="53">
        <v>0</v>
      </c>
      <c r="G80" s="54">
        <v>46296</v>
      </c>
    </row>
    <row r="81" spans="1:7" x14ac:dyDescent="0.2">
      <c r="A81" s="53">
        <v>71</v>
      </c>
      <c r="B81" s="53">
        <v>432.07560000000001</v>
      </c>
      <c r="C81" s="53">
        <v>4.7808999999999999</v>
      </c>
      <c r="D81" s="53">
        <v>-4.7808999999999999</v>
      </c>
      <c r="E81" s="53">
        <v>0</v>
      </c>
      <c r="F81" s="53">
        <v>0</v>
      </c>
      <c r="G81" s="54">
        <v>46388</v>
      </c>
    </row>
    <row r="82" spans="1:7" x14ac:dyDescent="0.2">
      <c r="A82" s="53">
        <v>72</v>
      </c>
      <c r="B82" s="53">
        <v>436.85649999999998</v>
      </c>
      <c r="C82" s="53">
        <v>4.8338000000000001</v>
      </c>
      <c r="D82" s="53">
        <v>-4.8338000000000001</v>
      </c>
      <c r="E82" s="53">
        <v>0</v>
      </c>
      <c r="F82" s="53">
        <v>0</v>
      </c>
      <c r="G82" s="54">
        <v>46478</v>
      </c>
    </row>
    <row r="83" spans="1:7" x14ac:dyDescent="0.2">
      <c r="A83" s="53">
        <v>73</v>
      </c>
      <c r="B83" s="53">
        <v>441.69029999999998</v>
      </c>
      <c r="C83" s="53">
        <v>4.8872999999999998</v>
      </c>
      <c r="D83" s="53">
        <v>-4.8872999999999998</v>
      </c>
      <c r="E83" s="53">
        <v>0</v>
      </c>
      <c r="F83" s="53">
        <v>0</v>
      </c>
      <c r="G83" s="54">
        <v>46569</v>
      </c>
    </row>
    <row r="84" spans="1:7" x14ac:dyDescent="0.2">
      <c r="A84" s="53">
        <v>74</v>
      </c>
      <c r="B84" s="53">
        <v>446.57760000000002</v>
      </c>
      <c r="C84" s="53">
        <v>4.9413</v>
      </c>
      <c r="D84" s="53">
        <v>446.57760000000002</v>
      </c>
      <c r="E84" s="53">
        <v>451.51889999999997</v>
      </c>
      <c r="F84" s="53">
        <v>446.57760000000002</v>
      </c>
      <c r="G84" s="54">
        <v>46661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Bsecs13A</vt:lpstr>
      <vt:lpstr>bsecs-13b</vt:lpstr>
      <vt:lpstr>Bsecs13C</vt:lpstr>
      <vt:lpstr>Bsecs13D</vt:lpstr>
      <vt:lpstr>Bsecs13E</vt:lpstr>
      <vt:lpstr>Bsecs13F</vt:lpstr>
      <vt:lpstr>Bsecs13A!Área_de_impresión</vt:lpstr>
      <vt:lpstr>'bsecs-13b'!Área_de_impresión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2022-06-20T21:14:42Z</dcterms:modified>
</cp:coreProperties>
</file>