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5/"/>
    </mc:Choice>
  </mc:AlternateContent>
  <xr:revisionPtr revIDLastSave="0" documentId="14_{C64577AE-43B7-45FB-AAFB-6B4097B48ED3}" xr6:coauthVersionLast="47" xr6:coauthVersionMax="47" xr10:uidLastSave="{00000000-0000-0000-0000-000000000000}"/>
  <bookViews>
    <workbookView xWindow="-110" yWindow="-110" windowWidth="19420" windowHeight="10300" activeTab="1" xr2:uid="{320E2DA7-8765-496E-8029-36C19ED5FD03}"/>
  </bookViews>
  <sheets>
    <sheet name="Bsecs-16A" sheetId="1" r:id="rId1"/>
    <sheet name="BSECS-16B" sheetId="3" r:id="rId2"/>
  </sheets>
  <externalReferences>
    <externalReference r:id="rId3"/>
  </externalReferences>
  <definedNames>
    <definedName name="_xlnm.Print_Area" localSheetId="1">'BSECS-16B'!$B$5:$J$56</definedName>
    <definedName name="UF">'[1]Detalle dep. Banco Chile'!$D$18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<sst xmlns="http://schemas.openxmlformats.org/spreadsheetml/2006/main" count="38" uniqueCount="20">
  <si>
    <t>TABLA DE DESARROLLO SERIE BSECS-16A1 PREFERENTE</t>
  </si>
  <si>
    <t>CARACTERISTICAS DE UN BONO DE $ 10.000.000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</si>
  <si>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</si>
  <si>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</si>
  <si>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</si>
  <si>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</si>
  <si>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</si>
  <si>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</si>
  <si>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</si>
  <si>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</si>
  <si>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</si>
  <si>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</si>
  <si>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</si>
  <si>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</si>
  <si>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</si>
  <si>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</si>
  <si>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</si>
  <si>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</si>
  <si>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</si>
  <si>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BSECS-16B1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</si>
</sst>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%"/>
    <numFmt numFmtId="166" formatCode="#,##0_);[Red]\(#,##0\);&quot;-   &quot;"/>
    <numFmt numFmtId="167" formatCode="#,##0_ ;\-#,##0\ "/>
    <numFmt numFmtId="168" formatCode="#,##0_ ;[Red]\-#,##0\ "/>
    <numFmt numFmtId="169" formatCode="#,##0.0000_ ;[Red]\-#,##0.0000\ "/>
    <numFmt numFmtId="170" formatCode="_-* #,##0_-;\-* #,##0_-;_-* &quot;-&quot;_-;_-@_-"/>
    <numFmt numFmtId="171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0" fontId="3" fillId="2" borderId="5" xfId="0" applyNumberFormat="1" applyFont="1" applyFill="1" applyBorder="1"/>
    <xf numFmtId="165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4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3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7" fontId="3" fillId="3" borderId="0" xfId="2" applyNumberFormat="1" applyFill="1" applyAlignment="1">
      <alignment horizontal="center"/>
    </xf>
    <xf numFmtId="3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3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</cellXfs>
  <cellStyles count="5">
    <cellStyle name="Millares" xfId="1" builtinId="3"/>
    <cellStyle name="Millares [0] 2" xfId="3" xr:uid="{A4C397E4-ACD4-4790-9F47-CB0F6A57327C}"/>
    <cellStyle name="Millares 2" xfId="4" xr:uid="{AB1A429E-B996-4017-A215-A9E5351A5DC2}"/>
    <cellStyle name="Normal" xfId="0" builtinId="0"/>
    <cellStyle name="Normal 2" xfId="2" xr:uid="{E754B5DA-BBBC-4D80-920C-BF5D13137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326674</xdr:colOff>
      <xdr:row>0</xdr:row>
      <xdr:rowOff>48682</xdr:rowOff>
    </xdr:from>
    <xdr:to>
      <xdr:col>10</xdr:col>
      <xdr:colOff>220841</xdr:colOff>
      <xdr:row>4</xdr:row>
      <xdr:rowOff>9934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86BB1-C40F-4D84-AF4B-A6D2843D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674" y="48682"/>
          <a:ext cx="2180167" cy="61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38100</xdr:rowOff>
    </xdr:from>
    <xdr:to>
      <xdr:col>10</xdr:col>
      <xdr:colOff>218017</xdr:colOff>
      <xdr:row>3</xdr:row>
      <xdr:rowOff>151752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1827A-D30F-4BB0-ABF0-4F5D2446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100"/>
          <a:ext cx="2180167" cy="60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aul\Desktop\Securitizadora\Patrimonio%2016\20240701%20Archivo%20Madre%20ER..xls" TargetMode="External"/><Relationship Id="rId1" Type="http://schemas.openxmlformats.org/officeDocument/2006/relationships/externalLinkPath" Target="/Users/mpaul/Desktop/Securitizadora/Patrimonio%2016/20240701%20Archivo%20Madre%20E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 Sorteo (2)"/>
      <sheetName val="Calendario "/>
      <sheetName val="CALCULO julio 2024"/>
      <sheetName val="Bsecs-9-11-12"/>
      <sheetName val="BSECS-16"/>
      <sheetName val="tabla A B16"/>
      <sheetName val="Hoja2"/>
      <sheetName val="tabla B B16"/>
      <sheetName val="Hoja1"/>
      <sheetName val="info. para calculo de cupón"/>
      <sheetName val="Bsecs-10"/>
      <sheetName val="Bsecs-13"/>
      <sheetName val="Aviso Sorteo"/>
      <sheetName val="Aviso Tabla (9-11-12-10 y 13)"/>
      <sheetName val="Aviso Resultado Sorteo"/>
      <sheetName val="Calculo rescate fondos"/>
      <sheetName val="Reporte a Juan Enrique Montes"/>
      <sheetName val="Detalle dep. Banco Chile"/>
      <sheetName val="calculo subordinados 2B"/>
      <sheetName val="calculo subordinados 3B"/>
      <sheetName val="tabla cupon serie 3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8">
          <cell r="D18">
            <v>19825.080000000002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7761-3CAE-472C-B178-2EAF27EFBA9D}">
  <dimension ref="B3:XFD44"/>
  <sheetViews>
    <sheetView showGridLines="0" topLeftCell="A11" zoomScale="90" zoomScaleNormal="90" workbookViewId="0">
      <selection activeCell="B24" sqref="B24:J44"/>
    </sheetView>
  </sheetViews>
  <sheetFormatPr baseColWidth="10" defaultColWidth="0" defaultRowHeight="12.5" outlineLevelCol="1" x14ac:dyDescent="0.25"/>
  <cols>
    <col min="1" max="11" width="10.90625" customWidth="1"/>
    <col min="12" max="16383" width="10.90625" hidden="1" outlineLevel="1"/>
    <col min="16384" max="16384" width="0" hidden="1" outlineLevel="1"/>
  </cols>
  <sheetData>
    <row r="3" spans="2:11" ht="13" x14ac:dyDescent="0.3">
      <c r="B3" s="80"/>
      <c r="C3" s="80"/>
      <c r="D3" s="80"/>
      <c r="E3" s="80"/>
      <c r="F3" s="80"/>
      <c r="G3" s="80"/>
      <c r="H3" s="80"/>
      <c r="I3" s="80"/>
      <c r="J3" s="80"/>
    </row>
    <row r="4" spans="2:11" ht="13" x14ac:dyDescent="0.3">
      <c r="B4" s="80"/>
      <c r="C4" s="80"/>
      <c r="D4" s="80"/>
      <c r="E4" s="80"/>
      <c r="F4" s="80"/>
      <c r="G4" s="80"/>
      <c r="H4" s="80"/>
      <c r="I4" s="80"/>
      <c r="J4" s="80"/>
    </row>
    <row r="5" spans="2:11" ht="13" x14ac:dyDescent="0.3">
      <c r="B5" s="80" t="s">
        <v>0</v>
      </c>
      <c r="C5" s="80"/>
      <c r="D5" s="80"/>
      <c r="E5" s="80"/>
      <c r="F5" s="80"/>
      <c r="G5" s="80"/>
      <c r="H5" s="80"/>
      <c r="I5" s="80"/>
      <c r="J5" s="80"/>
    </row>
    <row r="6" spans="2:11" ht="13" x14ac:dyDescent="0.3">
      <c r="B6" s="80" t="s">
        <v>1</v>
      </c>
      <c r="C6" s="80"/>
      <c r="D6" s="80"/>
      <c r="E6" s="80"/>
      <c r="F6" s="80"/>
      <c r="G6" s="80"/>
      <c r="H6" s="80"/>
      <c r="I6" s="80"/>
      <c r="J6" s="80"/>
    </row>
    <row r="7" spans="2:11" ht="13" x14ac:dyDescent="0.3">
      <c r="B7" s="1"/>
      <c r="C7" s="1"/>
      <c r="D7" s="1"/>
      <c r="E7" s="1"/>
      <c r="F7" s="1"/>
      <c r="G7" s="1"/>
      <c r="H7" s="2"/>
      <c r="I7" s="3"/>
      <c r="J7" s="3"/>
    </row>
    <row r="8" spans="2:11" ht="13" x14ac:dyDescent="0.3">
      <c r="B8" s="3"/>
      <c r="C8" s="3"/>
      <c r="D8" s="4" t="s">
        <v>2</v>
      </c>
      <c r="E8" s="5"/>
      <c r="F8" s="5"/>
      <c r="G8" s="5"/>
      <c r="H8" s="6">
        <v>10000000</v>
      </c>
      <c r="I8" s="2"/>
      <c r="J8" s="3"/>
      <c r="K8" s="3"/>
    </row>
    <row r="9" spans="2:11" ht="13" x14ac:dyDescent="0.3">
      <c r="B9" s="3"/>
      <c r="C9" s="3"/>
      <c r="D9" s="7" t="s">
        <v>3</v>
      </c>
      <c r="E9" s="3"/>
      <c r="F9" s="3"/>
      <c r="G9" s="3"/>
      <c r="H9" s="8">
        <v>8.5000000000000006E-2</v>
      </c>
      <c r="I9" s="2"/>
      <c r="J9" s="3"/>
      <c r="K9" s="3"/>
    </row>
    <row r="10" spans="2:11" ht="13" x14ac:dyDescent="0.3">
      <c r="B10" s="3"/>
      <c r="C10" s="3"/>
      <c r="D10" s="7" t="s">
        <v>4</v>
      </c>
      <c r="E10" s="3"/>
      <c r="F10" s="3"/>
      <c r="G10" s="3"/>
      <c r="H10" s="9">
        <f>TRUNC((1+H9)^(3/12)-1,6)</f>
        <v>2.0604000000000001E-2</v>
      </c>
      <c r="I10" s="2"/>
      <c r="J10" s="3"/>
      <c r="K10" s="3"/>
    </row>
    <row r="11" spans="2:11" ht="13" x14ac:dyDescent="0.3">
      <c r="B11" s="3"/>
      <c r="C11" s="3"/>
      <c r="D11" s="7" t="s">
        <v>5</v>
      </c>
      <c r="E11" s="3"/>
      <c r="F11" s="3"/>
      <c r="G11" s="3"/>
      <c r="H11" s="10">
        <v>28</v>
      </c>
      <c r="I11" s="2"/>
      <c r="K11" s="3"/>
    </row>
    <row r="12" spans="2:11" ht="13" x14ac:dyDescent="0.3">
      <c r="B12" s="3"/>
      <c r="C12" s="3"/>
      <c r="D12" s="7" t="s">
        <v>6</v>
      </c>
      <c r="E12" s="3"/>
      <c r="F12" s="3"/>
      <c r="G12" s="3"/>
      <c r="H12" s="10">
        <v>0</v>
      </c>
      <c r="I12" s="2"/>
      <c r="J12" s="3"/>
      <c r="K12" s="3"/>
    </row>
    <row r="13" spans="2:11" ht="13" x14ac:dyDescent="0.3">
      <c r="B13" s="3"/>
      <c r="C13" s="3"/>
      <c r="D13" s="7" t="s">
        <v>7</v>
      </c>
      <c r="E13" s="3"/>
      <c r="F13" s="3"/>
      <c r="G13" s="3"/>
      <c r="H13" s="11" t="s">
        <v>8</v>
      </c>
      <c r="I13" s="2"/>
      <c r="J13" s="3"/>
      <c r="K13" s="3"/>
    </row>
    <row r="14" spans="2:11" ht="13" x14ac:dyDescent="0.3">
      <c r="B14" s="3"/>
      <c r="C14" s="3"/>
      <c r="D14" s="12" t="s">
        <v>9</v>
      </c>
      <c r="E14" s="13"/>
      <c r="F14" s="13"/>
      <c r="G14" s="13"/>
      <c r="H14" s="14">
        <v>28</v>
      </c>
      <c r="I14" s="3"/>
      <c r="J14" s="3"/>
      <c r="K14" s="3"/>
    </row>
    <row r="15" spans="2:11" ht="13" x14ac:dyDescent="0.3">
      <c r="B15" s="15"/>
      <c r="C15" s="15"/>
      <c r="D15" s="15"/>
      <c r="E15" s="15"/>
      <c r="F15" s="15"/>
      <c r="G15" s="15"/>
      <c r="H15" s="15"/>
      <c r="I15" s="16"/>
      <c r="J15" s="15"/>
    </row>
    <row r="16" spans="2:11" ht="39" x14ac:dyDescent="0.25">
      <c r="B16" s="77" t="s">
        <v>10</v>
      </c>
      <c r="C16" s="78" t="s">
        <v>11</v>
      </c>
      <c r="D16" s="78" t="s">
        <v>12</v>
      </c>
      <c r="E16" s="78" t="s">
        <v>13</v>
      </c>
      <c r="F16" s="78" t="s">
        <v>14</v>
      </c>
      <c r="G16" s="78" t="s">
        <v>15</v>
      </c>
      <c r="H16" s="78" t="s">
        <v>16</v>
      </c>
      <c r="I16" s="78" t="s">
        <v>17</v>
      </c>
      <c r="J16" s="79" t="s">
        <v>18</v>
      </c>
    </row>
    <row r="17" spans="2:10" ht="13" x14ac:dyDescent="0.3">
      <c r="B17" s="17">
        <v>1</v>
      </c>
      <c r="C17" s="18">
        <v>1</v>
      </c>
      <c r="D17" s="18">
        <v>1</v>
      </c>
      <c r="E17" s="19">
        <v>206040</v>
      </c>
      <c r="F17" s="19">
        <v>536131</v>
      </c>
      <c r="G17" s="20">
        <v>742171</v>
      </c>
      <c r="H17" s="21"/>
      <c r="I17" s="22">
        <v>9463869</v>
      </c>
      <c r="J17" s="23">
        <v>45383</v>
      </c>
    </row>
    <row r="18" spans="2:10" ht="13" x14ac:dyDescent="0.3">
      <c r="B18" s="24">
        <v>2</v>
      </c>
      <c r="C18" s="25">
        <v>2</v>
      </c>
      <c r="D18" s="25">
        <v>2</v>
      </c>
      <c r="E18" s="26">
        <v>194993</v>
      </c>
      <c r="F18" s="27">
        <v>536817</v>
      </c>
      <c r="G18" s="26">
        <v>731810</v>
      </c>
      <c r="H18" s="28"/>
      <c r="I18" s="29">
        <v>8927052</v>
      </c>
      <c r="J18" s="30">
        <v>45474</v>
      </c>
    </row>
    <row r="19" spans="2:10" ht="13" x14ac:dyDescent="0.3">
      <c r="B19" s="24">
        <v>3</v>
      </c>
      <c r="C19" s="25">
        <v>3</v>
      </c>
      <c r="D19" s="25">
        <v>3</v>
      </c>
      <c r="E19" s="26">
        <v>183932</v>
      </c>
      <c r="F19" s="27">
        <v>536195</v>
      </c>
      <c r="G19" s="26">
        <v>720127</v>
      </c>
      <c r="H19" s="28"/>
      <c r="I19" s="29">
        <v>8390857</v>
      </c>
      <c r="J19" s="30">
        <v>45566</v>
      </c>
    </row>
    <row r="20" spans="2:10" ht="13" x14ac:dyDescent="0.3">
      <c r="B20" s="24">
        <v>4</v>
      </c>
      <c r="C20" s="25">
        <v>4</v>
      </c>
      <c r="D20" s="25">
        <v>4</v>
      </c>
      <c r="E20" s="26">
        <v>172885</v>
      </c>
      <c r="F20" s="27">
        <v>535138</v>
      </c>
      <c r="G20" s="26">
        <v>708023</v>
      </c>
      <c r="H20" s="28"/>
      <c r="I20" s="29">
        <v>7855719</v>
      </c>
      <c r="J20" s="30">
        <v>45658</v>
      </c>
    </row>
    <row r="21" spans="2:10" ht="13" x14ac:dyDescent="0.3">
      <c r="B21" s="24">
        <v>5</v>
      </c>
      <c r="C21" s="25">
        <v>5</v>
      </c>
      <c r="D21" s="25">
        <v>5</v>
      </c>
      <c r="E21" s="26">
        <v>161859</v>
      </c>
      <c r="F21" s="27">
        <v>533750</v>
      </c>
      <c r="G21" s="26">
        <v>695609</v>
      </c>
      <c r="H21" s="28"/>
      <c r="I21" s="29">
        <v>7321969</v>
      </c>
      <c r="J21" s="30">
        <v>45748</v>
      </c>
    </row>
    <row r="22" spans="2:10" ht="13" x14ac:dyDescent="0.3">
      <c r="B22" s="24">
        <v>6</v>
      </c>
      <c r="C22" s="25">
        <v>6</v>
      </c>
      <c r="D22" s="25">
        <v>6</v>
      </c>
      <c r="E22" s="26">
        <v>150861</v>
      </c>
      <c r="F22" s="27">
        <v>528021</v>
      </c>
      <c r="G22" s="26">
        <v>678882</v>
      </c>
      <c r="H22" s="28"/>
      <c r="I22" s="29">
        <v>6793948</v>
      </c>
      <c r="J22" s="30">
        <v>45839</v>
      </c>
    </row>
    <row r="23" spans="2:10" ht="13" x14ac:dyDescent="0.3">
      <c r="B23" s="24">
        <v>7</v>
      </c>
      <c r="C23" s="25">
        <v>7</v>
      </c>
      <c r="D23" s="25">
        <v>7</v>
      </c>
      <c r="E23" s="26">
        <v>139982</v>
      </c>
      <c r="F23" s="27">
        <v>522479</v>
      </c>
      <c r="G23" s="26">
        <v>662461</v>
      </c>
      <c r="H23" s="28"/>
      <c r="I23" s="29">
        <v>6271469</v>
      </c>
      <c r="J23" s="30">
        <v>45931</v>
      </c>
    </row>
    <row r="24" spans="2:10" ht="13" x14ac:dyDescent="0.3">
      <c r="B24" s="24">
        <v>8</v>
      </c>
      <c r="C24" s="25">
        <v>8</v>
      </c>
      <c r="D24" s="25">
        <v>8</v>
      </c>
      <c r="E24" s="26">
        <v>129217</v>
      </c>
      <c r="F24" s="27">
        <v>685423</v>
      </c>
      <c r="G24" s="26">
        <v>814640</v>
      </c>
      <c r="H24" s="28"/>
      <c r="I24" s="29">
        <v>5586046</v>
      </c>
      <c r="J24" s="30">
        <v>46023</v>
      </c>
    </row>
    <row r="25" spans="2:10" ht="13" x14ac:dyDescent="0.3">
      <c r="B25" s="24">
        <v>9</v>
      </c>
      <c r="C25" s="25">
        <v>9</v>
      </c>
      <c r="D25" s="25">
        <v>9</v>
      </c>
      <c r="E25" s="26">
        <v>115094</v>
      </c>
      <c r="F25" s="27">
        <v>485614.46340919693</v>
      </c>
      <c r="G25" s="26">
        <v>600708.46340919693</v>
      </c>
      <c r="H25" s="28"/>
      <c r="I25" s="29">
        <v>5100431.5365908034</v>
      </c>
      <c r="J25" s="30">
        <v>46113</v>
      </c>
    </row>
    <row r="26" spans="2:10" ht="13" x14ac:dyDescent="0.3">
      <c r="B26" s="24">
        <v>10</v>
      </c>
      <c r="C26" s="25">
        <v>10</v>
      </c>
      <c r="D26" s="25">
        <v>10</v>
      </c>
      <c r="E26" s="26">
        <v>105089</v>
      </c>
      <c r="F26" s="27">
        <v>473461.65395388764</v>
      </c>
      <c r="G26" s="26">
        <v>578550.65395388764</v>
      </c>
      <c r="H26" s="28"/>
      <c r="I26" s="29">
        <v>4626969.8826369159</v>
      </c>
      <c r="J26" s="30">
        <v>46204</v>
      </c>
    </row>
    <row r="27" spans="2:10" ht="13" x14ac:dyDescent="0.3">
      <c r="B27" s="24">
        <v>11</v>
      </c>
      <c r="C27" s="25">
        <v>11</v>
      </c>
      <c r="D27" s="25">
        <v>11</v>
      </c>
      <c r="E27" s="26">
        <v>95334</v>
      </c>
      <c r="F27" s="27">
        <v>461747.55305810232</v>
      </c>
      <c r="G27" s="26">
        <v>557081.55305810226</v>
      </c>
      <c r="H27" s="28"/>
      <c r="I27" s="29">
        <v>4165222.3295788136</v>
      </c>
      <c r="J27" s="30">
        <v>46296</v>
      </c>
    </row>
    <row r="28" spans="2:10" ht="13" x14ac:dyDescent="0.3">
      <c r="B28" s="24">
        <v>12</v>
      </c>
      <c r="C28" s="25">
        <v>12</v>
      </c>
      <c r="D28" s="25">
        <v>12</v>
      </c>
      <c r="E28" s="26">
        <v>85820</v>
      </c>
      <c r="F28" s="27">
        <v>446067.60443175276</v>
      </c>
      <c r="G28" s="26">
        <v>531887.60443175281</v>
      </c>
      <c r="H28" s="28"/>
      <c r="I28" s="29">
        <v>3719154.725147061</v>
      </c>
      <c r="J28" s="30">
        <v>46388</v>
      </c>
    </row>
    <row r="29" spans="2:10" ht="13" x14ac:dyDescent="0.3">
      <c r="B29" s="24">
        <v>13</v>
      </c>
      <c r="C29" s="25">
        <v>13</v>
      </c>
      <c r="D29" s="25">
        <v>13</v>
      </c>
      <c r="E29" s="26">
        <v>76629</v>
      </c>
      <c r="F29" s="27">
        <v>431221.39618733054</v>
      </c>
      <c r="G29" s="26">
        <v>507850.39618733054</v>
      </c>
      <c r="H29" s="28"/>
      <c r="I29" s="29">
        <v>3287933.3289597305</v>
      </c>
      <c r="J29" s="30">
        <v>46478</v>
      </c>
    </row>
    <row r="30" spans="2:10" ht="13" x14ac:dyDescent="0.3">
      <c r="B30" s="24">
        <v>14</v>
      </c>
      <c r="C30" s="25">
        <v>14</v>
      </c>
      <c r="D30" s="25">
        <v>14</v>
      </c>
      <c r="E30" s="26">
        <v>67744</v>
      </c>
      <c r="F30" s="27">
        <v>411577.54101873323</v>
      </c>
      <c r="G30" s="26">
        <v>479321.54101873323</v>
      </c>
      <c r="H30" s="28"/>
      <c r="I30" s="29">
        <v>2876355.7879409972</v>
      </c>
      <c r="J30" s="30">
        <v>46569</v>
      </c>
    </row>
    <row r="31" spans="2:10" ht="13" x14ac:dyDescent="0.3">
      <c r="B31" s="24">
        <v>15</v>
      </c>
      <c r="C31" s="25">
        <v>15</v>
      </c>
      <c r="D31" s="25">
        <v>15</v>
      </c>
      <c r="E31" s="26">
        <v>59264</v>
      </c>
      <c r="F31" s="27">
        <v>383381.78072189307</v>
      </c>
      <c r="G31" s="26">
        <v>442645.78072189307</v>
      </c>
      <c r="H31" s="28"/>
      <c r="I31" s="29">
        <v>2492974.0072191041</v>
      </c>
      <c r="J31" s="30">
        <v>46661</v>
      </c>
    </row>
    <row r="32" spans="2:10" ht="13" x14ac:dyDescent="0.3">
      <c r="B32" s="24">
        <v>16</v>
      </c>
      <c r="C32" s="25">
        <v>16</v>
      </c>
      <c r="D32" s="25">
        <v>16</v>
      </c>
      <c r="E32" s="26">
        <v>51365</v>
      </c>
      <c r="F32" s="27">
        <v>360049.66775198799</v>
      </c>
      <c r="G32" s="26">
        <v>411414.66775198799</v>
      </c>
      <c r="H32" s="28"/>
      <c r="I32" s="29">
        <v>2132924.3394671162</v>
      </c>
      <c r="J32" s="30">
        <v>46753</v>
      </c>
    </row>
    <row r="33" spans="2:10" ht="13" x14ac:dyDescent="0.3">
      <c r="B33" s="24">
        <v>17</v>
      </c>
      <c r="C33" s="25">
        <v>17</v>
      </c>
      <c r="D33" s="25">
        <v>17</v>
      </c>
      <c r="E33" s="26">
        <v>43946</v>
      </c>
      <c r="F33" s="27">
        <v>338080.2689802504</v>
      </c>
      <c r="G33" s="26">
        <v>382026.2689802504</v>
      </c>
      <c r="H33" s="28"/>
      <c r="I33" s="29">
        <v>1794844.0704868657</v>
      </c>
      <c r="J33" s="30">
        <v>46844</v>
      </c>
    </row>
    <row r="34" spans="2:10" ht="13" x14ac:dyDescent="0.3">
      <c r="B34" s="24">
        <v>18</v>
      </c>
      <c r="C34" s="25">
        <v>18</v>
      </c>
      <c r="D34" s="25">
        <v>18</v>
      </c>
      <c r="E34" s="26">
        <v>36980</v>
      </c>
      <c r="F34" s="27">
        <v>314319.15339240368</v>
      </c>
      <c r="G34" s="26">
        <v>351299.15339240368</v>
      </c>
      <c r="H34" s="28"/>
      <c r="I34" s="29">
        <v>1480524.9170944621</v>
      </c>
      <c r="J34" s="30">
        <v>46935</v>
      </c>
    </row>
    <row r="35" spans="2:10" ht="13" x14ac:dyDescent="0.3">
      <c r="B35" s="24">
        <v>19</v>
      </c>
      <c r="C35" s="25">
        <v>19</v>
      </c>
      <c r="D35" s="25">
        <v>19</v>
      </c>
      <c r="E35" s="26">
        <v>30504</v>
      </c>
      <c r="F35" s="27">
        <v>272958.25393321097</v>
      </c>
      <c r="G35" s="26">
        <v>303462.25393321097</v>
      </c>
      <c r="H35" s="28"/>
      <c r="I35" s="29">
        <v>1207566.6631612512</v>
      </c>
      <c r="J35" s="30">
        <v>47027</v>
      </c>
    </row>
    <row r="36" spans="2:10" ht="13" x14ac:dyDescent="0.3">
      <c r="B36" s="24">
        <v>20</v>
      </c>
      <c r="C36" s="25">
        <v>20</v>
      </c>
      <c r="D36" s="25">
        <v>20</v>
      </c>
      <c r="E36" s="26">
        <v>24880</v>
      </c>
      <c r="F36" s="27">
        <v>241715.79857365886</v>
      </c>
      <c r="G36" s="26">
        <v>266595.79857365886</v>
      </c>
      <c r="H36" s="28"/>
      <c r="I36" s="29">
        <v>965850.86458759243</v>
      </c>
      <c r="J36" s="30">
        <v>47119</v>
      </c>
    </row>
    <row r="37" spans="2:10" ht="13" x14ac:dyDescent="0.3">
      <c r="B37" s="24">
        <v>21</v>
      </c>
      <c r="C37" s="25">
        <v>21</v>
      </c>
      <c r="D37" s="25">
        <v>21</v>
      </c>
      <c r="E37" s="26">
        <v>19900</v>
      </c>
      <c r="F37" s="27">
        <v>222796.97724126614</v>
      </c>
      <c r="G37" s="26">
        <v>242696.97724126614</v>
      </c>
      <c r="H37" s="28"/>
      <c r="I37" s="29">
        <v>743053.88734632626</v>
      </c>
      <c r="J37" s="30">
        <v>47209</v>
      </c>
    </row>
    <row r="38" spans="2:10" ht="13" x14ac:dyDescent="0.3">
      <c r="B38" s="24">
        <v>22</v>
      </c>
      <c r="C38" s="25">
        <v>22</v>
      </c>
      <c r="D38" s="25">
        <v>22</v>
      </c>
      <c r="E38" s="26">
        <v>15309</v>
      </c>
      <c r="F38" s="27">
        <v>195652.37041779867</v>
      </c>
      <c r="G38" s="26">
        <v>210961.37041779867</v>
      </c>
      <c r="H38" s="28"/>
      <c r="I38" s="29">
        <v>547401.51692852762</v>
      </c>
      <c r="J38" s="30">
        <v>47300</v>
      </c>
    </row>
    <row r="39" spans="2:10" ht="13" x14ac:dyDescent="0.3">
      <c r="B39" s="24">
        <v>23</v>
      </c>
      <c r="C39" s="25">
        <v>23</v>
      </c>
      <c r="D39" s="25">
        <v>23</v>
      </c>
      <c r="E39" s="26">
        <v>11278</v>
      </c>
      <c r="F39" s="27">
        <v>159231.79522404197</v>
      </c>
      <c r="G39" s="26">
        <v>170509.79522404197</v>
      </c>
      <c r="H39" s="28"/>
      <c r="I39" s="29">
        <v>388169.72170448565</v>
      </c>
      <c r="J39" s="30">
        <v>47392</v>
      </c>
    </row>
    <row r="40" spans="2:10" ht="13" x14ac:dyDescent="0.3">
      <c r="B40" s="24">
        <v>24</v>
      </c>
      <c r="C40" s="25">
        <v>24</v>
      </c>
      <c r="D40" s="25">
        <v>24</v>
      </c>
      <c r="E40" s="26">
        <v>7997</v>
      </c>
      <c r="F40" s="27">
        <v>128747.37390207441</v>
      </c>
      <c r="G40" s="26">
        <v>136744.37390207441</v>
      </c>
      <c r="H40" s="28"/>
      <c r="I40" s="29">
        <v>259422.34780241124</v>
      </c>
      <c r="J40" s="30">
        <v>47484</v>
      </c>
    </row>
    <row r="41" spans="2:10" ht="13" x14ac:dyDescent="0.3">
      <c r="B41" s="24">
        <v>25</v>
      </c>
      <c r="C41" s="25">
        <v>25</v>
      </c>
      <c r="D41" s="25">
        <v>25</v>
      </c>
      <c r="E41" s="26">
        <v>5345</v>
      </c>
      <c r="F41" s="27">
        <v>104383.51934196136</v>
      </c>
      <c r="G41" s="26">
        <v>109728.51934196136</v>
      </c>
      <c r="H41" s="28"/>
      <c r="I41" s="29">
        <v>155038.82846044988</v>
      </c>
      <c r="J41" s="30">
        <v>47574</v>
      </c>
    </row>
    <row r="42" spans="2:10" ht="13" x14ac:dyDescent="0.3">
      <c r="B42" s="24">
        <v>26</v>
      </c>
      <c r="C42" s="25">
        <v>26</v>
      </c>
      <c r="D42" s="25">
        <v>26</v>
      </c>
      <c r="E42" s="26">
        <v>3194</v>
      </c>
      <c r="F42" s="27">
        <v>78226.977371581102</v>
      </c>
      <c r="G42" s="26">
        <v>81420.977371581102</v>
      </c>
      <c r="H42" s="28"/>
      <c r="I42" s="29">
        <v>76811.851088868774</v>
      </c>
      <c r="J42" s="30">
        <v>47665</v>
      </c>
    </row>
    <row r="43" spans="2:10" ht="13" x14ac:dyDescent="0.3">
      <c r="B43" s="24">
        <v>27</v>
      </c>
      <c r="C43" s="25">
        <v>27</v>
      </c>
      <c r="D43" s="25">
        <v>27</v>
      </c>
      <c r="E43" s="26">
        <v>1582</v>
      </c>
      <c r="F43" s="27">
        <v>47925.027751362461</v>
      </c>
      <c r="G43" s="26">
        <v>49507.027751362461</v>
      </c>
      <c r="H43" s="28"/>
      <c r="I43" s="29">
        <v>28886.823337506314</v>
      </c>
      <c r="J43" s="30">
        <v>47757</v>
      </c>
    </row>
    <row r="44" spans="2:10" ht="13" x14ac:dyDescent="0.3">
      <c r="B44" s="31">
        <v>28</v>
      </c>
      <c r="C44" s="32">
        <v>28</v>
      </c>
      <c r="D44" s="32">
        <v>28</v>
      </c>
      <c r="E44" s="33">
        <v>595</v>
      </c>
      <c r="F44" s="34">
        <v>28886.823337506314</v>
      </c>
      <c r="G44" s="33">
        <v>29481.823337506314</v>
      </c>
      <c r="H44" s="35"/>
      <c r="I44" s="36">
        <v>0</v>
      </c>
      <c r="J44" s="37">
        <v>47849</v>
      </c>
    </row>
  </sheetData>
  <mergeCells count="4">
    <mergeCell ref="B3:J3"/>
    <mergeCell ref="B4:J4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5F34-D24D-49AC-B52A-367C4E1A1CDB}">
  <sheetPr>
    <tabColor rgb="FF92D050"/>
    <pageSetUpPr fitToPage="1"/>
  </sheetPr>
  <dimension ref="A5:K56"/>
  <sheetViews>
    <sheetView showGridLines="0" tabSelected="1" topLeftCell="A4" zoomScale="90" zoomScaleNormal="90" workbookViewId="0">
      <selection activeCell="J10" sqref="J10"/>
    </sheetView>
  </sheetViews>
  <sheetFormatPr baseColWidth="10" defaultColWidth="0" defaultRowHeight="13" outlineLevelCol="1" x14ac:dyDescent="0.3"/>
  <cols>
    <col min="1" max="11" width="10.90625" style="38" customWidth="1"/>
    <col min="12" max="16384" width="0" style="38" hidden="1" outlineLevel="1"/>
  </cols>
  <sheetData>
    <row r="5" spans="2:11" x14ac:dyDescent="0.3">
      <c r="B5" s="81" t="s">
        <v>19</v>
      </c>
      <c r="C5" s="81"/>
      <c r="D5" s="81"/>
      <c r="E5" s="81"/>
      <c r="F5" s="81"/>
      <c r="G5" s="81"/>
      <c r="H5" s="81"/>
      <c r="I5" s="81"/>
      <c r="J5" s="81"/>
    </row>
    <row r="6" spans="2:11" x14ac:dyDescent="0.3">
      <c r="B6" s="81" t="s">
        <v>1</v>
      </c>
      <c r="C6" s="81"/>
      <c r="D6" s="81"/>
      <c r="E6" s="81"/>
      <c r="F6" s="81"/>
      <c r="G6" s="81"/>
      <c r="H6" s="81"/>
      <c r="I6" s="81"/>
      <c r="J6" s="81"/>
    </row>
    <row r="7" spans="2:11" x14ac:dyDescent="0.3">
      <c r="B7" s="39"/>
      <c r="C7" s="39"/>
      <c r="D7" s="39"/>
      <c r="E7" s="39"/>
      <c r="F7" s="39"/>
      <c r="G7" s="39"/>
      <c r="H7" s="40"/>
      <c r="I7" s="41"/>
      <c r="J7" s="41"/>
    </row>
    <row r="8" spans="2:11" x14ac:dyDescent="0.3">
      <c r="B8" s="41"/>
      <c r="C8" s="41"/>
      <c r="D8" s="42" t="s">
        <v>2</v>
      </c>
      <c r="E8" s="43"/>
      <c r="F8" s="43"/>
      <c r="G8" s="43"/>
      <c r="H8" s="44">
        <v>10000000</v>
      </c>
      <c r="I8" s="40"/>
      <c r="J8" s="41"/>
      <c r="K8" s="41"/>
    </row>
    <row r="9" spans="2:11" x14ac:dyDescent="0.3">
      <c r="B9" s="41"/>
      <c r="C9" s="41"/>
      <c r="D9" s="45" t="s">
        <v>3</v>
      </c>
      <c r="E9" s="41"/>
      <c r="F9" s="41"/>
      <c r="G9" s="41"/>
      <c r="H9" s="46">
        <v>0.1</v>
      </c>
      <c r="I9" s="40"/>
      <c r="J9" s="41"/>
      <c r="K9" s="41"/>
    </row>
    <row r="10" spans="2:11" x14ac:dyDescent="0.3">
      <c r="B10" s="41"/>
      <c r="C10" s="41"/>
      <c r="D10" s="45" t="s">
        <v>4</v>
      </c>
      <c r="E10" s="41"/>
      <c r="F10" s="41"/>
      <c r="G10" s="41"/>
      <c r="H10" s="47">
        <v>2.4112999999999999E-2</v>
      </c>
      <c r="I10" s="40"/>
      <c r="J10" s="41"/>
      <c r="K10" s="41"/>
    </row>
    <row r="11" spans="2:11" x14ac:dyDescent="0.3">
      <c r="B11" s="41"/>
      <c r="C11" s="41"/>
      <c r="D11" s="45" t="s">
        <v>5</v>
      </c>
      <c r="E11" s="41"/>
      <c r="F11" s="41"/>
      <c r="G11" s="41"/>
      <c r="H11" s="48">
        <v>40</v>
      </c>
      <c r="I11" s="40"/>
      <c r="K11" s="41"/>
    </row>
    <row r="12" spans="2:11" x14ac:dyDescent="0.3">
      <c r="B12" s="41"/>
      <c r="C12" s="41"/>
      <c r="D12" s="45" t="s">
        <v>6</v>
      </c>
      <c r="E12" s="41"/>
      <c r="F12" s="41"/>
      <c r="G12" s="41"/>
      <c r="H12" s="48">
        <v>39</v>
      </c>
      <c r="I12" s="40"/>
      <c r="J12" s="41"/>
      <c r="K12" s="41"/>
    </row>
    <row r="13" spans="2:11" x14ac:dyDescent="0.3">
      <c r="B13" s="41"/>
      <c r="C13" s="41"/>
      <c r="D13" s="45" t="s">
        <v>7</v>
      </c>
      <c r="E13" s="41"/>
      <c r="F13" s="41"/>
      <c r="G13" s="41"/>
      <c r="H13" s="49" t="s">
        <v>8</v>
      </c>
      <c r="I13" s="40"/>
      <c r="J13" s="41"/>
      <c r="K13" s="41"/>
    </row>
    <row r="14" spans="2:11" x14ac:dyDescent="0.3">
      <c r="B14" s="41"/>
      <c r="C14" s="41"/>
      <c r="D14" s="50" t="s">
        <v>9</v>
      </c>
      <c r="E14" s="51"/>
      <c r="F14" s="51"/>
      <c r="G14" s="51"/>
      <c r="H14" s="52">
        <v>1</v>
      </c>
      <c r="I14" s="41"/>
      <c r="K14" s="41"/>
    </row>
    <row r="15" spans="2:11" x14ac:dyDescent="0.3">
      <c r="B15" s="53"/>
      <c r="C15" s="53"/>
      <c r="D15" s="53"/>
      <c r="E15" s="53"/>
      <c r="F15" s="53"/>
      <c r="G15" s="53"/>
      <c r="H15" s="53"/>
      <c r="I15" s="54"/>
      <c r="J15" s="53"/>
    </row>
    <row r="16" spans="2:11" ht="39" x14ac:dyDescent="0.3">
      <c r="B16" s="74" t="s">
        <v>10</v>
      </c>
      <c r="C16" s="75" t="s">
        <v>11</v>
      </c>
      <c r="D16" s="75" t="s">
        <v>12</v>
      </c>
      <c r="E16" s="75" t="s">
        <v>13</v>
      </c>
      <c r="F16" s="75" t="s">
        <v>14</v>
      </c>
      <c r="G16" s="75" t="s">
        <v>15</v>
      </c>
      <c r="H16" s="75" t="s">
        <v>16</v>
      </c>
      <c r="I16" s="75" t="s">
        <v>17</v>
      </c>
      <c r="J16" s="76" t="s">
        <v>18</v>
      </c>
    </row>
    <row r="17" spans="2:10" x14ac:dyDescent="0.3">
      <c r="B17" s="55">
        <v>1</v>
      </c>
      <c r="C17" s="56"/>
      <c r="D17" s="56"/>
      <c r="E17" s="57"/>
      <c r="F17" s="57"/>
      <c r="G17" s="58">
        <v>0</v>
      </c>
      <c r="H17" s="58">
        <v>241130</v>
      </c>
      <c r="I17" s="59">
        <v>10241130</v>
      </c>
      <c r="J17" s="60">
        <v>45383</v>
      </c>
    </row>
    <row r="18" spans="2:10" x14ac:dyDescent="0.3">
      <c r="B18" s="61">
        <v>2</v>
      </c>
      <c r="C18" s="62"/>
      <c r="D18" s="62"/>
      <c r="E18" s="63"/>
      <c r="F18" s="64"/>
      <c r="G18" s="63">
        <v>0</v>
      </c>
      <c r="H18" s="63">
        <v>246944</v>
      </c>
      <c r="I18" s="65">
        <v>10488074</v>
      </c>
      <c r="J18" s="66">
        <v>45474</v>
      </c>
    </row>
    <row r="19" spans="2:10" x14ac:dyDescent="0.3">
      <c r="B19" s="61">
        <v>3</v>
      </c>
      <c r="C19" s="62"/>
      <c r="D19" s="62"/>
      <c r="E19" s="63"/>
      <c r="F19" s="64"/>
      <c r="G19" s="63">
        <v>0</v>
      </c>
      <c r="H19" s="63">
        <v>252898</v>
      </c>
      <c r="I19" s="65">
        <v>10740972</v>
      </c>
      <c r="J19" s="66">
        <v>45566</v>
      </c>
    </row>
    <row r="20" spans="2:10" x14ac:dyDescent="0.3">
      <c r="B20" s="61">
        <v>4</v>
      </c>
      <c r="C20" s="62">
        <v>1</v>
      </c>
      <c r="D20" s="62"/>
      <c r="E20" s="63">
        <v>258997.05783599999</v>
      </c>
      <c r="F20" s="64"/>
      <c r="G20" s="63">
        <v>258997.05783599999</v>
      </c>
      <c r="I20" s="65">
        <v>10740972</v>
      </c>
      <c r="J20" s="66">
        <v>45658</v>
      </c>
    </row>
    <row r="21" spans="2:10" x14ac:dyDescent="0.3">
      <c r="B21" s="61">
        <v>5</v>
      </c>
      <c r="C21" s="62">
        <v>2</v>
      </c>
      <c r="D21" s="62"/>
      <c r="E21" s="63">
        <v>258997.05783599999</v>
      </c>
      <c r="F21" s="64"/>
      <c r="G21" s="63">
        <v>258997.05783599999</v>
      </c>
      <c r="H21" s="63"/>
      <c r="I21" s="65">
        <v>10740972</v>
      </c>
      <c r="J21" s="66">
        <v>45748</v>
      </c>
    </row>
    <row r="22" spans="2:10" ht="13.5" customHeight="1" x14ac:dyDescent="0.3">
      <c r="B22" s="61">
        <v>6</v>
      </c>
      <c r="C22" s="62">
        <v>3</v>
      </c>
      <c r="D22" s="62"/>
      <c r="E22" s="63">
        <v>258997.05783599999</v>
      </c>
      <c r="F22" s="64"/>
      <c r="G22" s="63">
        <v>258997.05783599999</v>
      </c>
      <c r="H22" s="63"/>
      <c r="I22" s="65">
        <v>10740972</v>
      </c>
      <c r="J22" s="66">
        <v>45839</v>
      </c>
    </row>
    <row r="23" spans="2:10" x14ac:dyDescent="0.3">
      <c r="B23" s="61">
        <v>7</v>
      </c>
      <c r="C23" s="62">
        <v>4</v>
      </c>
      <c r="D23" s="62"/>
      <c r="E23" s="63">
        <v>258997.05783599999</v>
      </c>
      <c r="F23" s="64"/>
      <c r="G23" s="63">
        <v>258997.05783599999</v>
      </c>
      <c r="H23" s="63"/>
      <c r="I23" s="65">
        <v>10740972</v>
      </c>
      <c r="J23" s="66">
        <v>45931</v>
      </c>
    </row>
    <row r="24" spans="2:10" x14ac:dyDescent="0.3">
      <c r="B24" s="61">
        <v>8</v>
      </c>
      <c r="C24" s="62">
        <v>5</v>
      </c>
      <c r="D24" s="62"/>
      <c r="E24" s="63">
        <v>258997.05783599999</v>
      </c>
      <c r="F24" s="64"/>
      <c r="G24" s="63">
        <v>258997.05783599999</v>
      </c>
      <c r="H24" s="63"/>
      <c r="I24" s="65">
        <v>10740972</v>
      </c>
      <c r="J24" s="66">
        <v>46023</v>
      </c>
    </row>
    <row r="25" spans="2:10" x14ac:dyDescent="0.3">
      <c r="B25" s="61">
        <v>9</v>
      </c>
      <c r="C25" s="62"/>
      <c r="D25" s="62"/>
      <c r="E25" s="63"/>
      <c r="F25" s="64"/>
      <c r="G25" s="63">
        <v>0</v>
      </c>
      <c r="H25" s="63">
        <v>258997</v>
      </c>
      <c r="I25" s="65">
        <v>10999969</v>
      </c>
      <c r="J25" s="66">
        <v>46113</v>
      </c>
    </row>
    <row r="26" spans="2:10" x14ac:dyDescent="0.3">
      <c r="B26" s="61">
        <v>10</v>
      </c>
      <c r="C26" s="62"/>
      <c r="D26" s="62"/>
      <c r="E26" s="63"/>
      <c r="F26" s="64"/>
      <c r="G26" s="63">
        <v>0</v>
      </c>
      <c r="H26" s="63">
        <v>265242</v>
      </c>
      <c r="I26" s="65">
        <v>11265211</v>
      </c>
      <c r="J26" s="66">
        <v>46204</v>
      </c>
    </row>
    <row r="27" spans="2:10" x14ac:dyDescent="0.3">
      <c r="B27" s="61">
        <v>11</v>
      </c>
      <c r="C27" s="62"/>
      <c r="D27" s="62"/>
      <c r="E27" s="63"/>
      <c r="F27" s="64"/>
      <c r="G27" s="63">
        <v>0</v>
      </c>
      <c r="H27" s="63">
        <v>271638</v>
      </c>
      <c r="I27" s="65">
        <v>11536849</v>
      </c>
      <c r="J27" s="66">
        <v>46296</v>
      </c>
    </row>
    <row r="28" spans="2:10" x14ac:dyDescent="0.3">
      <c r="B28" s="61">
        <v>12</v>
      </c>
      <c r="C28" s="62"/>
      <c r="D28" s="62"/>
      <c r="E28" s="63"/>
      <c r="F28" s="64"/>
      <c r="G28" s="63">
        <v>0</v>
      </c>
      <c r="H28" s="63">
        <v>278188</v>
      </c>
      <c r="I28" s="65">
        <v>11815037</v>
      </c>
      <c r="J28" s="66">
        <v>46388</v>
      </c>
    </row>
    <row r="29" spans="2:10" x14ac:dyDescent="0.3">
      <c r="B29" s="61">
        <v>13</v>
      </c>
      <c r="C29" s="62"/>
      <c r="D29" s="62"/>
      <c r="E29" s="63"/>
      <c r="F29" s="64"/>
      <c r="G29" s="63">
        <v>0</v>
      </c>
      <c r="H29" s="63">
        <v>284895</v>
      </c>
      <c r="I29" s="65">
        <v>12099932</v>
      </c>
      <c r="J29" s="66">
        <v>46478</v>
      </c>
    </row>
    <row r="30" spans="2:10" x14ac:dyDescent="0.3">
      <c r="B30" s="61">
        <v>14</v>
      </c>
      <c r="C30" s="62"/>
      <c r="D30" s="62"/>
      <c r="E30" s="63"/>
      <c r="F30" s="64"/>
      <c r="G30" s="63">
        <v>0</v>
      </c>
      <c r="H30" s="63">
        <v>291765</v>
      </c>
      <c r="I30" s="65">
        <v>12391697</v>
      </c>
      <c r="J30" s="66">
        <v>46569</v>
      </c>
    </row>
    <row r="31" spans="2:10" x14ac:dyDescent="0.3">
      <c r="B31" s="61">
        <v>15</v>
      </c>
      <c r="C31" s="62"/>
      <c r="D31" s="62"/>
      <c r="E31" s="63"/>
      <c r="F31" s="64"/>
      <c r="G31" s="63">
        <v>0</v>
      </c>
      <c r="H31" s="63">
        <v>298800</v>
      </c>
      <c r="I31" s="65">
        <v>12690497</v>
      </c>
      <c r="J31" s="66">
        <v>46661</v>
      </c>
    </row>
    <row r="32" spans="2:10" x14ac:dyDescent="0.3">
      <c r="B32" s="61">
        <v>16</v>
      </c>
      <c r="C32" s="62"/>
      <c r="D32" s="62"/>
      <c r="E32" s="63"/>
      <c r="F32" s="64"/>
      <c r="G32" s="63">
        <v>0</v>
      </c>
      <c r="H32" s="63">
        <v>306005</v>
      </c>
      <c r="I32" s="65">
        <v>12996502</v>
      </c>
      <c r="J32" s="66">
        <v>46753</v>
      </c>
    </row>
    <row r="33" spans="2:10" x14ac:dyDescent="0.3">
      <c r="B33" s="61">
        <v>17</v>
      </c>
      <c r="C33" s="62"/>
      <c r="D33" s="62"/>
      <c r="E33" s="63"/>
      <c r="F33" s="64"/>
      <c r="G33" s="63">
        <v>0</v>
      </c>
      <c r="H33" s="63">
        <v>313384</v>
      </c>
      <c r="I33" s="65">
        <v>13309886</v>
      </c>
      <c r="J33" s="66">
        <v>46844</v>
      </c>
    </row>
    <row r="34" spans="2:10" x14ac:dyDescent="0.3">
      <c r="B34" s="61">
        <v>18</v>
      </c>
      <c r="C34" s="62"/>
      <c r="D34" s="62"/>
      <c r="E34" s="63"/>
      <c r="F34" s="64"/>
      <c r="G34" s="63">
        <v>0</v>
      </c>
      <c r="H34" s="63">
        <v>320941</v>
      </c>
      <c r="I34" s="65">
        <v>13630827</v>
      </c>
      <c r="J34" s="66">
        <v>46935</v>
      </c>
    </row>
    <row r="35" spans="2:10" x14ac:dyDescent="0.3">
      <c r="B35" s="61">
        <v>19</v>
      </c>
      <c r="C35" s="62"/>
      <c r="D35" s="62"/>
      <c r="E35" s="63"/>
      <c r="F35" s="64"/>
      <c r="G35" s="63">
        <v>0</v>
      </c>
      <c r="H35" s="63">
        <v>328680</v>
      </c>
      <c r="I35" s="65">
        <v>13959507</v>
      </c>
      <c r="J35" s="66">
        <v>47027</v>
      </c>
    </row>
    <row r="36" spans="2:10" x14ac:dyDescent="0.3">
      <c r="B36" s="61">
        <v>20</v>
      </c>
      <c r="C36" s="62"/>
      <c r="D36" s="62"/>
      <c r="E36" s="63"/>
      <c r="F36" s="64"/>
      <c r="G36" s="63">
        <v>0</v>
      </c>
      <c r="H36" s="63">
        <v>336605</v>
      </c>
      <c r="I36" s="65">
        <v>14296112</v>
      </c>
      <c r="J36" s="66">
        <v>47119</v>
      </c>
    </row>
    <row r="37" spans="2:10" x14ac:dyDescent="0.3">
      <c r="B37" s="61">
        <v>21</v>
      </c>
      <c r="C37" s="62"/>
      <c r="D37" s="62"/>
      <c r="E37" s="63"/>
      <c r="F37" s="64"/>
      <c r="G37" s="63">
        <v>0</v>
      </c>
      <c r="H37" s="63">
        <v>344722</v>
      </c>
      <c r="I37" s="65">
        <v>14640834</v>
      </c>
      <c r="J37" s="66">
        <v>47209</v>
      </c>
    </row>
    <row r="38" spans="2:10" x14ac:dyDescent="0.3">
      <c r="B38" s="61">
        <v>22</v>
      </c>
      <c r="C38" s="62"/>
      <c r="D38" s="62"/>
      <c r="E38" s="63"/>
      <c r="F38" s="64"/>
      <c r="G38" s="63">
        <v>0</v>
      </c>
      <c r="H38" s="63">
        <v>353034</v>
      </c>
      <c r="I38" s="65">
        <v>14993868</v>
      </c>
      <c r="J38" s="66">
        <v>47300</v>
      </c>
    </row>
    <row r="39" spans="2:10" x14ac:dyDescent="0.3">
      <c r="B39" s="61">
        <v>23</v>
      </c>
      <c r="C39" s="62"/>
      <c r="D39" s="62"/>
      <c r="E39" s="63"/>
      <c r="F39" s="64"/>
      <c r="G39" s="63">
        <v>0</v>
      </c>
      <c r="H39" s="63">
        <v>361547</v>
      </c>
      <c r="I39" s="65">
        <v>15355415</v>
      </c>
      <c r="J39" s="66">
        <v>47392</v>
      </c>
    </row>
    <row r="40" spans="2:10" x14ac:dyDescent="0.3">
      <c r="B40" s="61">
        <v>24</v>
      </c>
      <c r="C40" s="62"/>
      <c r="D40" s="62"/>
      <c r="E40" s="63"/>
      <c r="F40" s="64"/>
      <c r="G40" s="63">
        <v>0</v>
      </c>
      <c r="H40" s="63">
        <v>370265</v>
      </c>
      <c r="I40" s="65">
        <v>15725680</v>
      </c>
      <c r="J40" s="66">
        <v>47484</v>
      </c>
    </row>
    <row r="41" spans="2:10" x14ac:dyDescent="0.3">
      <c r="B41" s="61">
        <v>25</v>
      </c>
      <c r="C41" s="62"/>
      <c r="D41" s="62"/>
      <c r="E41" s="63"/>
      <c r="F41" s="64"/>
      <c r="G41" s="63">
        <v>0</v>
      </c>
      <c r="H41" s="63">
        <v>379193</v>
      </c>
      <c r="I41" s="65">
        <v>16104873</v>
      </c>
      <c r="J41" s="66">
        <v>47574</v>
      </c>
    </row>
    <row r="42" spans="2:10" x14ac:dyDescent="0.3">
      <c r="B42" s="61">
        <v>26</v>
      </c>
      <c r="C42" s="62"/>
      <c r="D42" s="62"/>
      <c r="E42" s="63"/>
      <c r="F42" s="64"/>
      <c r="G42" s="63">
        <v>0</v>
      </c>
      <c r="H42" s="63">
        <v>388336</v>
      </c>
      <c r="I42" s="65">
        <v>16493209</v>
      </c>
      <c r="J42" s="66">
        <v>47665</v>
      </c>
    </row>
    <row r="43" spans="2:10" x14ac:dyDescent="0.3">
      <c r="B43" s="61">
        <v>27</v>
      </c>
      <c r="C43" s="62"/>
      <c r="D43" s="62"/>
      <c r="E43" s="63"/>
      <c r="F43" s="64"/>
      <c r="G43" s="63">
        <v>0</v>
      </c>
      <c r="H43" s="63">
        <v>397700</v>
      </c>
      <c r="I43" s="65">
        <v>16890909</v>
      </c>
      <c r="J43" s="66">
        <v>47757</v>
      </c>
    </row>
    <row r="44" spans="2:10" x14ac:dyDescent="0.3">
      <c r="B44" s="61">
        <v>28</v>
      </c>
      <c r="C44" s="62"/>
      <c r="D44" s="62"/>
      <c r="E44" s="63"/>
      <c r="F44" s="64"/>
      <c r="G44" s="63">
        <v>0</v>
      </c>
      <c r="H44" s="63">
        <v>407290</v>
      </c>
      <c r="I44" s="65">
        <v>17298199</v>
      </c>
      <c r="J44" s="66">
        <v>47849</v>
      </c>
    </row>
    <row r="45" spans="2:10" x14ac:dyDescent="0.3">
      <c r="B45" s="61">
        <v>29</v>
      </c>
      <c r="C45" s="62"/>
      <c r="D45" s="62"/>
      <c r="E45" s="63"/>
      <c r="F45" s="64"/>
      <c r="G45" s="63">
        <v>0</v>
      </c>
      <c r="H45" s="63">
        <v>417111</v>
      </c>
      <c r="I45" s="65">
        <v>17715310</v>
      </c>
      <c r="J45" s="66">
        <v>47939</v>
      </c>
    </row>
    <row r="46" spans="2:10" x14ac:dyDescent="0.3">
      <c r="B46" s="61">
        <v>30</v>
      </c>
      <c r="C46" s="62"/>
      <c r="D46" s="62"/>
      <c r="E46" s="63"/>
      <c r="F46" s="64"/>
      <c r="G46" s="63">
        <v>0</v>
      </c>
      <c r="H46" s="63">
        <v>427169</v>
      </c>
      <c r="I46" s="65">
        <v>18142479</v>
      </c>
      <c r="J46" s="66">
        <v>48030</v>
      </c>
    </row>
    <row r="47" spans="2:10" x14ac:dyDescent="0.3">
      <c r="B47" s="61">
        <v>31</v>
      </c>
      <c r="C47" s="62"/>
      <c r="D47" s="62"/>
      <c r="E47" s="63"/>
      <c r="F47" s="64"/>
      <c r="G47" s="63">
        <v>0</v>
      </c>
      <c r="H47" s="63">
        <v>437469</v>
      </c>
      <c r="I47" s="65">
        <v>18579948</v>
      </c>
      <c r="J47" s="66">
        <v>48122</v>
      </c>
    </row>
    <row r="48" spans="2:10" x14ac:dyDescent="0.3">
      <c r="B48" s="61">
        <v>32</v>
      </c>
      <c r="C48" s="62"/>
      <c r="D48" s="62"/>
      <c r="E48" s="63"/>
      <c r="F48" s="64"/>
      <c r="G48" s="63">
        <v>0</v>
      </c>
      <c r="H48" s="63">
        <v>448018</v>
      </c>
      <c r="I48" s="65">
        <v>19027966</v>
      </c>
      <c r="J48" s="66">
        <v>48214</v>
      </c>
    </row>
    <row r="49" spans="2:10" x14ac:dyDescent="0.3">
      <c r="B49" s="61">
        <v>33</v>
      </c>
      <c r="C49" s="62"/>
      <c r="D49" s="62"/>
      <c r="E49" s="63"/>
      <c r="F49" s="64"/>
      <c r="G49" s="63">
        <v>0</v>
      </c>
      <c r="H49" s="63">
        <v>458821</v>
      </c>
      <c r="I49" s="65">
        <v>19486787</v>
      </c>
      <c r="J49" s="66">
        <v>48305</v>
      </c>
    </row>
    <row r="50" spans="2:10" x14ac:dyDescent="0.3">
      <c r="B50" s="61">
        <v>34</v>
      </c>
      <c r="C50" s="62"/>
      <c r="D50" s="62"/>
      <c r="E50" s="63"/>
      <c r="F50" s="64"/>
      <c r="G50" s="63">
        <v>0</v>
      </c>
      <c r="H50" s="63">
        <v>469884</v>
      </c>
      <c r="I50" s="65">
        <v>19956671</v>
      </c>
      <c r="J50" s="66">
        <v>48396</v>
      </c>
    </row>
    <row r="51" spans="2:10" x14ac:dyDescent="0.3">
      <c r="B51" s="61">
        <v>35</v>
      </c>
      <c r="C51" s="62"/>
      <c r="D51" s="62"/>
      <c r="E51" s="63"/>
      <c r="F51" s="64"/>
      <c r="G51" s="63">
        <v>0</v>
      </c>
      <c r="H51" s="63">
        <v>481215</v>
      </c>
      <c r="I51" s="65">
        <v>20437886</v>
      </c>
      <c r="J51" s="66">
        <v>48488</v>
      </c>
    </row>
    <row r="52" spans="2:10" x14ac:dyDescent="0.3">
      <c r="B52" s="61">
        <v>36</v>
      </c>
      <c r="C52" s="62"/>
      <c r="D52" s="62"/>
      <c r="E52" s="63"/>
      <c r="F52" s="64"/>
      <c r="G52" s="63">
        <v>0</v>
      </c>
      <c r="H52" s="63">
        <v>492818</v>
      </c>
      <c r="I52" s="65">
        <v>20930704</v>
      </c>
      <c r="J52" s="66">
        <v>48580</v>
      </c>
    </row>
    <row r="53" spans="2:10" x14ac:dyDescent="0.3">
      <c r="B53" s="61">
        <v>37</v>
      </c>
      <c r="C53" s="62"/>
      <c r="D53" s="62"/>
      <c r="E53" s="63"/>
      <c r="F53" s="64"/>
      <c r="G53" s="63">
        <v>0</v>
      </c>
      <c r="H53" s="63">
        <v>504702</v>
      </c>
      <c r="I53" s="65">
        <v>21435406</v>
      </c>
      <c r="J53" s="66">
        <v>48670</v>
      </c>
    </row>
    <row r="54" spans="2:10" x14ac:dyDescent="0.3">
      <c r="B54" s="61">
        <v>38</v>
      </c>
      <c r="C54" s="62"/>
      <c r="D54" s="62"/>
      <c r="E54" s="63"/>
      <c r="F54" s="64"/>
      <c r="G54" s="63">
        <v>0</v>
      </c>
      <c r="H54" s="63">
        <v>516871</v>
      </c>
      <c r="I54" s="65">
        <v>21952277</v>
      </c>
      <c r="J54" s="66">
        <v>48761</v>
      </c>
    </row>
    <row r="55" spans="2:10" x14ac:dyDescent="0.3">
      <c r="B55" s="61">
        <v>39</v>
      </c>
      <c r="C55" s="62"/>
      <c r="D55" s="62"/>
      <c r="E55" s="63"/>
      <c r="F55" s="64"/>
      <c r="G55" s="63">
        <v>0</v>
      </c>
      <c r="H55" s="63">
        <v>529335</v>
      </c>
      <c r="I55" s="65">
        <v>22481612</v>
      </c>
      <c r="J55" s="66">
        <v>48853</v>
      </c>
    </row>
    <row r="56" spans="2:10" x14ac:dyDescent="0.3">
      <c r="B56" s="67">
        <v>40</v>
      </c>
      <c r="C56" s="68">
        <v>6</v>
      </c>
      <c r="D56" s="68">
        <v>1</v>
      </c>
      <c r="E56" s="69">
        <v>542099.11015600001</v>
      </c>
      <c r="F56" s="70">
        <v>22481612</v>
      </c>
      <c r="G56" s="69">
        <v>23023711.110156</v>
      </c>
      <c r="H56" s="71"/>
      <c r="I56" s="72">
        <v>0</v>
      </c>
      <c r="J56" s="73">
        <v>48945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Bsecs-16A</vt:lpstr>
      <vt:lpstr>BSECS-16B</vt:lpstr>
      <vt:lpstr>'BSECS-16B'!Área_de_impresión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Paul Correa</dc:creator>
  <cp:lastModifiedBy>Flores Ardiaca Andrea</cp:lastModifiedBy>
  <dcterms:created xsi:type="dcterms:W3CDTF">2024-06-26T18:02:55Z</dcterms:created>
  <dcterms:modified xsi:type="dcterms:W3CDTF">2026-01-05T14:12:02Z</dcterms:modified>
</cp:coreProperties>
</file>